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სატენდერო'!$A$6:$G$244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4" i="42" l="1"/>
  <c r="F233" i="42"/>
  <c r="F232" i="42"/>
  <c r="F231" i="42"/>
  <c r="F230" i="42"/>
  <c r="F229" i="42"/>
  <c r="F227" i="42"/>
  <c r="F226" i="42"/>
  <c r="F225" i="42"/>
  <c r="F224" i="42"/>
  <c r="F223" i="42"/>
  <c r="F222" i="42"/>
  <c r="F221" i="42"/>
  <c r="F220" i="42"/>
  <c r="F219" i="42"/>
  <c r="F218" i="42"/>
  <c r="F217" i="42"/>
  <c r="F216" i="42"/>
  <c r="F215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5" i="42"/>
  <c r="F194" i="42"/>
  <c r="F193" i="42"/>
  <c r="F192" i="42"/>
  <c r="F191" i="42"/>
  <c r="F190" i="42"/>
  <c r="F189" i="42"/>
  <c r="F186" i="42"/>
  <c r="F185" i="42"/>
  <c r="F184" i="42"/>
  <c r="F183" i="42"/>
  <c r="F182" i="42"/>
  <c r="F181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59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19" i="42"/>
  <c r="F118" i="42"/>
  <c r="F117" i="42"/>
  <c r="F116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5" i="42"/>
  <c r="F94" i="42"/>
  <c r="F93" i="42"/>
  <c r="F92" i="42"/>
  <c r="F91" i="42"/>
  <c r="F90" i="42"/>
  <c r="F89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2" i="42"/>
  <c r="F71" i="42"/>
  <c r="F70" i="42"/>
  <c r="F69" i="42"/>
  <c r="F68" i="42"/>
  <c r="F67" i="42"/>
  <c r="F66" i="42"/>
  <c r="F65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235" i="42" l="1"/>
  <c r="F239" i="42" s="1"/>
  <c r="F241" i="42" s="1"/>
  <c r="F243" i="42" l="1"/>
</calcChain>
</file>

<file path=xl/sharedStrings.xml><?xml version="1.0" encoding="utf-8"?>
<sst xmlns="http://schemas.openxmlformats.org/spreadsheetml/2006/main" count="720" uniqueCount="261">
  <si>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</si>
  <si>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</si>
  <si>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</si>
  <si>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</si>
  <si>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</si>
  <si>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</si>
  <si>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</si>
  <si>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</si>
  <si>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</si>
  <si>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</si>
  <si>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</si>
  <si>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</si>
  <si>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ცალი</t>
  </si>
  <si>
    <t>ზოლოვანი ფოლადის შეძენა და მონტაჟი დამიწებისათვის (4X25)მმ</t>
  </si>
  <si>
    <t>მ2</t>
  </si>
  <si>
    <t>ზოლოვანი ფოლადის შეძენა და მონტაჟი დამიწებისათვის (4X40)მმ</t>
  </si>
  <si>
    <t>1</t>
  </si>
  <si>
    <t>90-1</t>
  </si>
  <si>
    <t>91-1</t>
  </si>
  <si>
    <t>92-1</t>
  </si>
  <si>
    <t>93-1</t>
  </si>
  <si>
    <t>94-1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</si>
  <si>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</si>
  <si>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</si>
  <si>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</si>
  <si>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</si>
  <si>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</si>
  <si>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</si>
  <si>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</si>
  <si>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</si>
  <si>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</si>
  <si>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</si>
  <si>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</si>
  <si>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</si>
  <si>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საგურამოს ლაბორატორიის სარემონტო სამუშაოები
 (ს.კ. 72.06.02.035.020 09 0)</t>
  </si>
  <si>
    <t>სუსტი დენები</t>
  </si>
  <si>
    <t>იატაკიდან მეტლახის ფილების დემონტაჟი (ლაბორატორიის და წყლის ოთახი, საოფისე ოთახი, სამზარეულო, საოფისე ოთახი., სანკვანძი და დერეფანის ჩათვლით)</t>
  </si>
  <si>
    <t>კვ.მ.</t>
  </si>
  <si>
    <t>ცემენტის მოჭიმვის დემონტაჟი</t>
  </si>
  <si>
    <t>პლინტუსების დემონტაჟი</t>
  </si>
  <si>
    <t>გრძ.მ.</t>
  </si>
  <si>
    <t>ლამინირებული იატაკის დემონტაჟი</t>
  </si>
  <si>
    <t>ბეტონის იატაკის მონგრევა ჰ=18სმ</t>
  </si>
  <si>
    <t>ბალასტის ამოთხრა სისქით ჰ=10სმ და გარეთ 10მეტრ მანძილზე გამოტანა</t>
  </si>
  <si>
    <t>არსეული გრუნტის დატკეპვნა პნევმატიური სატკეპით</t>
  </si>
  <si>
    <t>ღორღის (ფრაქცია 0-40მმ) მოწყობა იატაკზე და დატკეპვნა</t>
  </si>
  <si>
    <t>იატაკის ბეტონის საფუძვლის არმირება (არმატურა 1.6515ტონა)</t>
  </si>
  <si>
    <t xml:space="preserve">რკ/ბეტონის ფილის ბეტონი B25 მოწყობა ჰ=15სმ </t>
  </si>
  <si>
    <t>იატაკის მოჭიმვა ქვიშა-ცემენტის ხსნარით სისქით 50მმ</t>
  </si>
  <si>
    <t>იატაკების მოწყობა კერამიკული ფილებით (მეტლახი)</t>
  </si>
  <si>
    <t>პლინტუსების მოწყობა კერამიკული ფილებისაგან</t>
  </si>
  <si>
    <t>ლამინირებული  იატაკის მოწყობა (პლინტუსით 17.5გრძ.მ და პლინტუსის კუთხეებით 8-ცალი)</t>
  </si>
  <si>
    <t>ლაბორატორიის და წყლის ოთახი</t>
  </si>
  <si>
    <t>კედლებიდან ძველი კაფელის მოხსნა</t>
  </si>
  <si>
    <t>კედლებიდან ნალესის მოხსნა</t>
  </si>
  <si>
    <t>კედლების ჩამოფხეკა</t>
  </si>
  <si>
    <t xml:space="preserve"> ჭერის ზოლოვანი  პლასტიკატის მოხსნა</t>
  </si>
  <si>
    <t>ფანჯრებიდან ფარდა-ჟალუზების მოხსნა</t>
  </si>
  <si>
    <t xml:space="preserve"> კედლების შელესვა ქვიშა-ცემენტის ხსნარით</t>
  </si>
  <si>
    <t>კედლებზე კერამიკული ფილების მოწყობა</t>
  </si>
  <si>
    <t xml:space="preserve"> კედლების შეფითხნა, დაგრუნტვა ანკოროზიული პრაიმერით და შეღებვა წყალემულსიური საღებავით ორჯერ (ფერი შეთანხმდეს შემსყიდველთან)</t>
  </si>
  <si>
    <t>კვ.მ</t>
  </si>
  <si>
    <t xml:space="preserve">თაბაშირმუყაოს შეკიდული ჭერის მოწყობა ალუმინის პროფილების გამოყენებით
</t>
  </si>
  <si>
    <t>თაბაშირმუყაოს შეკიდული ჭერის შემოსვა თაბაშირმუყაოს ნესტგამძლე ფილებით</t>
  </si>
  <si>
    <t>თაბაშირ მუყაოს შეკიდული ჭერის დაფითხვნა, წყალმედეგი პრაიმერით დაგრუნტვა და შეღებვა წყალემულსიური საღებავით ორჯერ</t>
  </si>
  <si>
    <t>მეტალოპლასტმასის ტიხრის დემოტაჟი, დასაწყობებით</t>
  </si>
  <si>
    <t>მეტალოპლასტმასის ტიხრის მოტაჟი</t>
  </si>
  <si>
    <t>ფანჯრის ღიობების ფარდაჟალუზების შეძენა - მოწყობა(შეირჩეს ისეთი პარამეტრების, რომ ფანჯრის
ღიობის კონტურები დაიფაროს)</t>
  </si>
  <si>
    <t>საოფისე ოთახი</t>
  </si>
  <si>
    <t xml:space="preserve">ტიხრის სამაგრი ბოძისა და განივი ძელების მოწყობა მილკვადრატებით 50*50*5     L=8                                                                     </t>
  </si>
  <si>
    <t xml:space="preserve">ტიხრის ჭერამდე აყვანა მეტალოპლასტმასის ტიხრის დამატებით </t>
  </si>
  <si>
    <t>ფანჯრის ღიობების ფარდაჟალუზების შეძენა - მოწ- ყობა(შეირჩეს ისეთი პარამეტრების, რომ ფანჯრის ღიობის კონტურები დაიფაროს)</t>
  </si>
  <si>
    <t>სამზარეულო</t>
  </si>
  <si>
    <t>კედლებზე  კერამიკული ფილების მოწყობა</t>
  </si>
  <si>
    <t>ფანჯრის ღიობების ფარდაჟალუზების შეძენა - მოწ- ყობა(შეირჩეს ისეთი პარამეტრების, რომ ფანჯრის
ღიობის კონტურები დაიფაროს)</t>
  </si>
  <si>
    <t>დერეფანი</t>
  </si>
  <si>
    <t>კედლებზე  კერამიკული ფილების მოწყობა (h=1,0</t>
  </si>
  <si>
    <t xml:space="preserve"> კედლების შეფითხვნა, დაგრუნტვა ანკოროზიული პრაიმერით და შეღებვა წყალემულსიური საღებავით ორჯერ (ფერი შეთანხმდეს შემსყიდველთან)</t>
  </si>
  <si>
    <t>სანკვანძები</t>
  </si>
  <si>
    <t>კედლებიდან ნალესის ჩამოფხეკა</t>
  </si>
  <si>
    <t>კარის ღიობის გახსნა</t>
  </si>
  <si>
    <t xml:space="preserve">არსებული მეტალოპლასტმასის კარების დემონტაჟი    </t>
  </si>
  <si>
    <t>მეტალოპლასმასის კარების მონტაჟი</t>
  </si>
  <si>
    <t>კარის ადგილის ამოშენება აგურით (ნახევარ აგურზე)</t>
  </si>
  <si>
    <t>კუბ.მ</t>
  </si>
  <si>
    <t>არსებულ კარების ზოლზე კერამიკული ფილების მოწყობა</t>
  </si>
  <si>
    <t>კედლებზე  კერამიკული ფილების მოწყობა მთელ პერიმეტრზე</t>
  </si>
  <si>
    <t xml:space="preserve">ზოლოვანი პლასტიკატის შეკიდული ჭერის მოწყობა მეტალო-პროფილების კარკასზე
</t>
  </si>
  <si>
    <t>შეკიდული ჭერის შემოსვა პლასტიკატით</t>
  </si>
  <si>
    <t>ფასადი</t>
  </si>
  <si>
    <t>მთავარ ფასადზე მთლიანად და გვერდით ნაწილობრივ ამორტიზებული და დაზიანებული ნაშხეფის მოხსნა.</t>
  </si>
  <si>
    <t>ფასადის კედელის შელსვა და ნაშხეფის მოწყობა არსებულის იდენტური რაბიცა (ბადე ø2,8მმ, 50*50მმ)</t>
  </si>
  <si>
    <t>კარის საკეტის შეცვლა</t>
  </si>
  <si>
    <t>წყლის ავტომატური ონლაინ ანალიზატორების დემონტაჟი</t>
  </si>
  <si>
    <t>შენობის გასუფთავება სამშენებლო ნაგვისაგან</t>
  </si>
  <si>
    <t>სამშენებლო ნაგვის დატვირთვა ხელით ავტოთვითმცლელზე</t>
  </si>
  <si>
    <t xml:space="preserve">სამშენებლო ნაგვის გატანა 10 კმ-ზე </t>
  </si>
  <si>
    <t>ეზოს ქსელის მოწყობა წყალსადენი</t>
  </si>
  <si>
    <t>ასფალტის საფარის გვერდეთი კონტურების ჩახერხვა  10 სმ სიღრმეზე  ორ ზოლად</t>
  </si>
  <si>
    <t>ასფალტის საფარის მოხსნა სისქით 10 სმ სანგრევი ჩაქუჩით</t>
  </si>
  <si>
    <t>IV კატ. გრუნტის დამუშავება ხელით და ავტოთვითმცლელზე დატვირთვით</t>
  </si>
  <si>
    <t>ხელით დამუშავებული გვერდზე დაყრილი გრუნტის დატვირთვა ხელით  ავ/თვითმცლელზე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</si>
  <si>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</si>
  <si>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</si>
  <si>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თხრილის შევსება ქვიშა-ხრეშოვა-                                                 ნი ნარევით (ფრაქცია 0-120 მმ) მექანიზმის გამოყენებით, 50 მ-ზე გადაადგილებით, 10 ტ-იანი პნევმოსვლიანი სატკეპნით                                   (k=0.98-1.25)</t>
  </si>
  <si>
    <t xml:space="preserve">ასფალტობეტონის საფარის აღდგენა სისქით 6 სმ; მსხვილმარცვლოვანი 6 სმ </t>
  </si>
  <si>
    <t>თხევადი ბიტუმი</t>
  </si>
  <si>
    <t xml:space="preserve">ასფალტობეტონის საფარის აღდგენა სისქით 4 სმ წვრილმარცვლოვანი 4 სმ </t>
  </si>
  <si>
    <t>პოლიპროპილენის მილის                                             d=32 მმ  PN10 შეძენა და მონტაჟი</t>
  </si>
  <si>
    <t>გრძ. მ</t>
  </si>
  <si>
    <t>პოლიპროპილენის მილი d=32მმ  PN10</t>
  </si>
  <si>
    <t>პოლიპროპილენის მუხლი d=32მმ  90˚ შეძენა და მონტაჟი</t>
  </si>
  <si>
    <t xml:space="preserve">პოლიპროპილენის მუხლი d=32მმ  90˚ </t>
  </si>
  <si>
    <t>პოლიეთილენის სამკაპის d=63 მმ შეძენა და მოწყობა</t>
  </si>
  <si>
    <t>სამკაპი 32×20×32</t>
  </si>
  <si>
    <t>სადემონტაჟო სამუშაოები</t>
  </si>
  <si>
    <t>არსებული უნიტაზის დემონტაჟი</t>
  </si>
  <si>
    <t>არსებული საშხაბე კაბინის დემონტაჟი</t>
  </si>
  <si>
    <t>კაც/სთ</t>
  </si>
  <si>
    <t>არსებული წყლის მილების დემონტაჟი</t>
  </si>
  <si>
    <t>ნიჟარისა და ხელსაბანის დემონტაჟი</t>
  </si>
  <si>
    <t>სანტექნიკური ნაწილი</t>
  </si>
  <si>
    <t>საშხაპე კაბინის შემრევით  სიფონით მოწყობა</t>
  </si>
  <si>
    <t>წყლის ელ. გამაცხელებელი თერმექსი V=80ლ, P=1.8 კვტ.  მონტაჟი</t>
  </si>
  <si>
    <t xml:space="preserve"> უნიტაზის მოწყობა გოფრეთი და შლანგით</t>
  </si>
  <si>
    <t>ნიჟარა  შემრევით  და ქვედა გამანწილებელი სიფონით მოწყობა</t>
  </si>
  <si>
    <t>ხელსაბანი შემრევით ქვედა განაწილებით და სიფონით მოწყობა</t>
  </si>
  <si>
    <t>პოლიპროპილენის მილის                                             d=32 მმ  PN10 მოწყობა ჰიდრავლიკური გამოცდით და მილების გამორეცხვით</t>
  </si>
  <si>
    <t>9_1</t>
  </si>
  <si>
    <t>9_2</t>
  </si>
  <si>
    <t>9_3</t>
  </si>
  <si>
    <t>სამკაპი 32×32×32</t>
  </si>
  <si>
    <t>9_4</t>
  </si>
  <si>
    <t>9_5</t>
  </si>
  <si>
    <t>ქურო შ/ხ d 32/ 1" მმ</t>
  </si>
  <si>
    <t>9_6</t>
  </si>
  <si>
    <t>პოლიპროპილენის ვენტილი d 32 მმ</t>
  </si>
  <si>
    <t>9_7</t>
  </si>
  <si>
    <t>გადამყვანი 32*25</t>
  </si>
  <si>
    <t>9_8</t>
  </si>
  <si>
    <t>გადამყვანი პოლ/ფოლ გ/ხ d 32 /1" მმ</t>
  </si>
  <si>
    <t>პოლიპროპილენის მილის                                             d=25 მმ  PN10 მოწყობა (ცივი წყლის) ჰიდრავლიკური გამოცდით და მილების გამორეცხვით</t>
  </si>
  <si>
    <t>10_1</t>
  </si>
  <si>
    <t>პოლიპროპილენის მილი d=25მმ  PN10</t>
  </si>
  <si>
    <t>10_2</t>
  </si>
  <si>
    <t>პოლიპროპილენის ვენტილი d 25 მმ</t>
  </si>
  <si>
    <t>10_3</t>
  </si>
  <si>
    <t>გადამყვანი 25*20</t>
  </si>
  <si>
    <t>პოლიპროპილენის მილის                                             d=20 მმ  PN10 მოწყობა (ცივი წყლის) ჰიდრავლიკური გამოცდით და მილების გამორეცხვით</t>
  </si>
  <si>
    <t>11_1</t>
  </si>
  <si>
    <t>პოლიპროპილენის მილი d=20მმ  PN10</t>
  </si>
  <si>
    <t>11_2</t>
  </si>
  <si>
    <t>11_3</t>
  </si>
  <si>
    <t>11_4</t>
  </si>
  <si>
    <t>სამკაპი 25×20×25</t>
  </si>
  <si>
    <t>11_5</t>
  </si>
  <si>
    <t>ქურო შ/ხ d 20 / ½" მმ</t>
  </si>
  <si>
    <t>11_6</t>
  </si>
  <si>
    <t>ამერიკანკა გ/ხრ d 20/ ½ მმ</t>
  </si>
  <si>
    <t>პოლიპროპილენის მილის                                             d=25 მმ  PN10 მოწყობა (ცხელი წყლის) ჰიდრავლიკური გამოცდით და მილების გამორეცხვით</t>
  </si>
  <si>
    <t>12_1</t>
  </si>
  <si>
    <t>პოლიპროპილენის მილის                                             d=20 მმ  PN10 მოწყობა (ცხელი წყლის) ჰიდრავლიკური გამოცდით და მილების გამორეცხვით</t>
  </si>
  <si>
    <t>13_1</t>
  </si>
  <si>
    <t>მილსადენების იზოლაცია კაუჩუკის მილებით</t>
  </si>
  <si>
    <t>თითბერის  ვენტილის d=15მმ მოწყობა</t>
  </si>
  <si>
    <t>15_1</t>
  </si>
  <si>
    <t xml:space="preserve">თითბერის  ვენტილის d=15მმ </t>
  </si>
  <si>
    <t>ვენტილი არკო ½ მოწყობა</t>
  </si>
  <si>
    <t>16_1</t>
  </si>
  <si>
    <t>ვენტილი არკო ½</t>
  </si>
  <si>
    <t>თითბერის უკუსარქველი d 15 მმ მოწყობა</t>
  </si>
  <si>
    <t>17_1</t>
  </si>
  <si>
    <t>თითბერის უკუსარქველი d 15 მმ</t>
  </si>
  <si>
    <t>დამაკავშირებელი ორივე მხრიდან გ/ხრ  d 15 მმ მოწყობა</t>
  </si>
  <si>
    <t>18_1</t>
  </si>
  <si>
    <t>დამაკავშირებელი ორივე მხრიდან გ/ხრ  d 15 მმ</t>
  </si>
  <si>
    <t xml:space="preserve">კანალიზაცია </t>
  </si>
  <si>
    <t>კანალიზაციის მილი  d  100 მმ  მოწყობა ჰიდრავლიკური გამოცდით</t>
  </si>
  <si>
    <t>19_1</t>
  </si>
  <si>
    <t xml:space="preserve">კანალიზაციის მილი  d  100 მმ   </t>
  </si>
  <si>
    <t>კანალიზაციის მილი  d  50 მმ  მოწყობა ჰიდრავლიკური გამოცდით</t>
  </si>
  <si>
    <t>20_1</t>
  </si>
  <si>
    <t xml:space="preserve">კანალიზაციის მილი  d  50 მმ   </t>
  </si>
  <si>
    <t>მუხლი  d 100    45° მოწყობა</t>
  </si>
  <si>
    <t>21_1</t>
  </si>
  <si>
    <t>მუხლი  d 100    45°</t>
  </si>
  <si>
    <t>მუხლი  d 50    90° მოწყობა</t>
  </si>
  <si>
    <t>22_1</t>
  </si>
  <si>
    <t>მუხლი  d 50    90°</t>
  </si>
  <si>
    <t>სამკაპი  100×100×100 მოწყობა</t>
  </si>
  <si>
    <t>23_1</t>
  </si>
  <si>
    <t>სამკაპი  100×100×100</t>
  </si>
  <si>
    <t>სამკაპი  100×50×100 მოწყობა</t>
  </si>
  <si>
    <t>24_1</t>
  </si>
  <si>
    <t>სამკაპი  100×50×100</t>
  </si>
  <si>
    <t>სამკაპი  500×50×50 მოწყობა</t>
  </si>
  <si>
    <t>25_1</t>
  </si>
  <si>
    <t>სამკაპი  50×50×50</t>
  </si>
  <si>
    <t>გადამყვანი d 100*50  მმ   მოწყობა</t>
  </si>
  <si>
    <t>26_1</t>
  </si>
  <si>
    <t xml:space="preserve">გადამყვანი d 100*50  მმ  </t>
  </si>
  <si>
    <t xml:space="preserve">რევიზია d 100  მმ   </t>
  </si>
  <si>
    <t>27_1</t>
  </si>
  <si>
    <t xml:space="preserve">რევიზია d 100  მმ  </t>
  </si>
  <si>
    <t>სავენტილაციო მილზე   d=100 მმ  ფლუგერი შეძენა და მოწყობა (სამაგრებით)</t>
  </si>
  <si>
    <t>გამწოვი ვენტილატორის მონტაჟი</t>
  </si>
  <si>
    <t xml:space="preserve">კონდენციონერის შეფუთვა (დაზიანებისაგან დასაცავად) </t>
  </si>
  <si>
    <t>ამწოვი კარადის დემონტაჟი</t>
  </si>
  <si>
    <t>ამწოვი კარადის მონტაჟი</t>
  </si>
  <si>
    <t>გამწოვის მოწყობა</t>
  </si>
  <si>
    <t>უჟანგავი თუნუქის სავენტილაციო მილების დ100მმ მონტაჟი L=18გრძ.მ (სამაგრებით)</t>
  </si>
  <si>
    <t xml:space="preserve"> ელექტროტექნიკური ნაწილი </t>
  </si>
  <si>
    <t>თავი I. მიწის სამუშაოები</t>
  </si>
  <si>
    <t>გრუნტის დამუშავება ხელით, გვერძე დაყრით  დამიწების კერისათვის (2*2*0.7)</t>
  </si>
  <si>
    <t>ორმოს შევსება  ადგილო-                         ბრივი გაფხვიერებული გრუნტით, ხელით  დატკეპნა</t>
  </si>
  <si>
    <t>პლასტმასის საკაბელო არხის დემონტაჟი (40*25)მმ</t>
  </si>
  <si>
    <t xml:space="preserve">მ </t>
  </si>
  <si>
    <t>გამანაწილებელი კარადის 12 მოდულიანის დემონტაჟი</t>
  </si>
  <si>
    <t>საშტეფსელო როზეტების და ჩამრთველების, ავტომატური ამომრთველების 63ა;25ა,16ა დემონტაჟი</t>
  </si>
  <si>
    <t>კაბელების დემონტაჟი კვეთით 3X1,5მმ2; 3X4მმ2; 3X6მმ2და 3X2,5მმ2</t>
  </si>
  <si>
    <t>ელ. გამათბობელის რადატორის დემონტაჟი და დასწყობება</t>
  </si>
  <si>
    <t>თავი II.სამონტაჟო  სამუშაოები</t>
  </si>
  <si>
    <t>0.4 კვ. ელ. გამანაწილებელი ლითონის  კარადის ავტომა-                                                  ტური ამომრთველებისთვის  საკეტით 18 მოდულიანი შეძენა და მონტაჟი</t>
  </si>
  <si>
    <t>0.4 კვ. ელ. გამანაწილებელი ლითონის  კარადის ავტომა-                                                  ტური ამომრთველებისთვის  საკეტით 12 მოდულიანი შეძენა და მონტაჟი</t>
  </si>
  <si>
    <t>სამფაზა  ავტომატური ამომრთველების 100 ა, 220 ვ.  შეძენა და მონტაჟი</t>
  </si>
  <si>
    <t>სამფაზა  ავტომატური ამომრთველების 80 ა, 220 ვ.  შეძენა და მონტაჟი</t>
  </si>
  <si>
    <t>სამფაზა  ავტომატური ამომრთველების 63 ა, 220 ვ.  შეძენა და მონტაჟი</t>
  </si>
  <si>
    <t>სამფაზა  ავტომატური ამომრთველების 50 ა, 220 ვ.  შეძენა და მონტაჟი</t>
  </si>
  <si>
    <t>სამფაზა  ავტომატური ამომრთველების 40 ა, 220 ვ.  შეძენა და მონტაჟი</t>
  </si>
  <si>
    <t>სამფაზა  ავტომატური ამომრთველების 32ა, 220 ვ.  შეძენა და მონტაჟი</t>
  </si>
  <si>
    <t>ერთფაზა  ავტომატური ამომრთველების 16 ა; 0.22კვ.დიფ.დაცვით  შეძენა და მონტაჟი</t>
  </si>
  <si>
    <t>ერთფაზა  ავტომატური ამომრთველების 16 ა; 0.22კვ.  შეძენა და მონტაჟი</t>
  </si>
  <si>
    <t>ერთფაზა  ავტომატური ამომრთველების 10 ა; 0.22კვ.  შეძენა და მონტაჟი</t>
  </si>
  <si>
    <t>ამსტრონგის ტიპის LED სანათი დიოდებით  დახურული ტიპის სიმძ. 40 ვტ.  220 ვ.  ჭერზე მისადგმელი 1P44 (ნეიტრალური ნათებით)</t>
  </si>
  <si>
    <t xml:space="preserve"> LED სანათი მრგვალი  დახურული ტიპის სიმძ. 12 ვტ.  220 ვ.   კედელზე მისადგმელი 1P44 (სანკვანძში)</t>
  </si>
  <si>
    <t xml:space="preserve">პროჟექტორის ტიპის LED სანათი დიოდებით  დახურული ტიპის სიმძ. 75 ვტ.  220 ვ.   კედელზე მისადგმელი 1P65                           </t>
  </si>
  <si>
    <t xml:space="preserve">LED სანათი დიოდებით  დახურული ტიპის სიმძ. 15 ვტ.  220 ვ.   კედელზე მისადგმელი 1P65      გარე დაყენების                     </t>
  </si>
  <si>
    <t>შტეპსელური როზეტის დამიწების კონტაქტით  შეძენა და მოწყობა    220 ვ.  16 ა. დახურული დაყენების</t>
  </si>
  <si>
    <t>შტეპსელური როზეტის დამიწების კონტაქტით  შეძენა და მოწყობა    220 ვ.  16 ა. დახურული დაყენების (ჰერმეტიული შესვლით)</t>
  </si>
  <si>
    <t>ორკლავიშიანი ამომრთველი დაყენების  შეძენა და მოწყობა   220ვ.  10 ა.</t>
  </si>
  <si>
    <t>ერთკლავიშიანი ამომრთველი დაყენების  შეძენა და მოწყობა   220ვ. 6 ა.</t>
  </si>
  <si>
    <t xml:space="preserve">გადასატანი სანათი                                                                             აკუმლატორის ბატარეებით                                                                60 ვტ;    </t>
  </si>
  <si>
    <t xml:space="preserve">ფოლადის გალვანიზირებული გლინულას შეძენა და მონტაჟი დამიწებისათვის 22 მმ   l=2.0მ;         </t>
  </si>
  <si>
    <t>პლასტმასის გოფრირებული  მილის შეძენა და მოწყობა                                           d=25 მმ</t>
  </si>
  <si>
    <t>კაბელის სამაგრი კავები დ=6მმ</t>
  </si>
  <si>
    <t>პაჩპანელის შეძენა-მონტაჟი CAT5 utp 24 პორტ</t>
  </si>
  <si>
    <t xml:space="preserve">არსებული ინტერნეტკაბელის დემონტაჟი </t>
  </si>
  <si>
    <t>გრძ.მ</t>
  </si>
  <si>
    <t xml:space="preserve">არსებული ინტერნეტკაბელის მონტაჟი </t>
  </si>
  <si>
    <t>CAT5 utp კაბელის მოწყობა</t>
  </si>
  <si>
    <t>2 პორტიანი rj45 როზეტი კედელში ჩასასმელი შეძენა-მონტაჟი</t>
  </si>
  <si>
    <t>რეკის შეძენა მონტაჟი 600X600 6U 600X600 WALL MOUNT CABINET</t>
  </si>
  <si>
    <r>
      <t>მ</t>
    </r>
    <r>
      <rPr>
        <b/>
        <vertAlign val="superscript"/>
        <sz val="10"/>
        <rFont val="Segoe UI"/>
        <family val="2"/>
      </rPr>
      <t>2</t>
    </r>
  </si>
  <si>
    <t>პოლიპროპილენის მუხლი d 20 /'½''  შ/ხ</t>
  </si>
  <si>
    <r>
      <t>პოლიპროპილენის მუხლი d=32მმ  90</t>
    </r>
    <r>
      <rPr>
        <vertAlign val="superscript"/>
        <sz val="10"/>
        <rFont val="Segoe UI"/>
        <family val="2"/>
      </rPr>
      <t>0</t>
    </r>
  </si>
  <si>
    <r>
      <t>პოლიპროპილენის მუხლი d=20მმ  90</t>
    </r>
    <r>
      <rPr>
        <vertAlign val="superscript"/>
        <sz val="10"/>
        <rFont val="Segoe UI"/>
        <family val="2"/>
      </rPr>
      <t>0</t>
    </r>
  </si>
  <si>
    <r>
      <t>სპილენძის ძარღვებიანი კაბელის შეძენა და მონტაჟი   კვეთით: (5X16) მმ</t>
    </r>
    <r>
      <rPr>
        <vertAlign val="superscript"/>
        <sz val="10"/>
        <rFont val="Segoe UI"/>
        <family val="2"/>
      </rPr>
      <t xml:space="preserve">2   </t>
    </r>
    <r>
      <rPr>
        <sz val="10"/>
        <rFont val="Segoe UI"/>
        <family val="2"/>
      </rPr>
      <t>0.4 კვ.</t>
    </r>
  </si>
  <si>
    <r>
      <t>სპილენძის ძარღვებიანი კაბელის შეძენა და მონტაჟი   კვეთით: (5X10) მმ</t>
    </r>
    <r>
      <rPr>
        <vertAlign val="superscript"/>
        <sz val="10"/>
        <rFont val="Segoe UI"/>
        <family val="2"/>
      </rPr>
      <t xml:space="preserve">2   </t>
    </r>
    <r>
      <rPr>
        <sz val="10"/>
        <rFont val="Segoe UI"/>
        <family val="2"/>
      </rPr>
      <t>0.4 კვ.</t>
    </r>
  </si>
  <si>
    <r>
      <t>სპილენძის ძარღვებიანი კაბელის შეძენა და მონტაჟი   კვეთით: (5X6) მმ</t>
    </r>
    <r>
      <rPr>
        <vertAlign val="superscript"/>
        <sz val="10"/>
        <rFont val="Segoe UI"/>
        <family val="2"/>
      </rPr>
      <t xml:space="preserve">2   </t>
    </r>
    <r>
      <rPr>
        <sz val="10"/>
        <rFont val="Segoe UI"/>
        <family val="2"/>
      </rPr>
      <t>0.4 კვ.</t>
    </r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</si>
  <si>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</si>
  <si>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(3X1.5) მმ</t>
    </r>
    <r>
      <rPr>
        <b/>
        <vertAlign val="superscript"/>
        <sz val="10"/>
        <rFont val="Segoe UI"/>
        <family val="2"/>
      </rPr>
      <t xml:space="preserve">2  </t>
    </r>
    <r>
      <rPr>
        <b/>
        <sz val="10"/>
        <rFont val="Segoe UI"/>
        <family val="2"/>
      </rPr>
      <t xml:space="preserve"> 0.22 კვ.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</si>
</sst>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  <numFmt numFmtId="174" formatCode="_-* #,##0.0_р_._-;\-* #,##0.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thin">
        <color theme="1" tint="0.24994659260841701"/>
      </top>
      <bottom style="medium">
        <color indexed="64"/>
      </bottom>
      <diagonal/>
    </border>
  </borders>
  <cellStyleXfs count="23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11" fillId="0" borderId="0"/>
  </cellStyleXfs>
  <cellXfs count="151">
    <xf numFmtId="0" fontId="0" fillId="0" borderId="0" xfId="0"/>
    <xf numFmtId="0" fontId="5" fillId="2" borderId="10" xfId="1" applyFont="1" applyFill="1" applyBorder="1" applyAlignment="1" applyProtection="1">
      <alignment vertical="center"/>
      <protection locked="0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5" fillId="2" borderId="10" xfId="6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>
      <alignment vertical="center"/>
    </xf>
    <xf numFmtId="43" fontId="5" fillId="2" borderId="10" xfId="6" applyFont="1" applyFill="1" applyBorder="1" applyAlignment="1">
      <alignment horizontal="center" vertical="center"/>
    </xf>
    <xf numFmtId="43" fontId="4" fillId="2" borderId="10" xfId="6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10" xfId="12" applyFont="1" applyFill="1" applyBorder="1" applyAlignment="1" applyProtection="1">
      <alignment horizontal="center" vertical="center"/>
      <protection locked="0"/>
    </xf>
    <xf numFmtId="9" fontId="4" fillId="2" borderId="10" xfId="12" applyFont="1" applyFill="1" applyBorder="1" applyAlignment="1">
      <alignment horizontal="center" vertical="center"/>
    </xf>
    <xf numFmtId="9" fontId="5" fillId="2" borderId="10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43" fontId="4" fillId="2" borderId="12" xfId="6" applyFont="1" applyFill="1" applyBorder="1" applyAlignment="1">
      <alignment horizontal="center" vertical="center"/>
    </xf>
    <xf numFmtId="43" fontId="4" fillId="0" borderId="12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2" xfId="0" applyFont="1" applyBorder="1" applyAlignment="1"/>
    <xf numFmtId="164" fontId="8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6" xfId="1" applyNumberFormat="1" applyFont="1" applyFill="1" applyBorder="1" applyAlignment="1">
      <alignment horizontal="center" vertical="center"/>
    </xf>
    <xf numFmtId="1" fontId="4" fillId="2" borderId="14" xfId="1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1" fontId="4" fillId="2" borderId="12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171" fontId="4" fillId="2" borderId="12" xfId="1" applyNumberFormat="1" applyFont="1" applyFill="1" applyBorder="1" applyAlignment="1">
      <alignment horizontal="center" vertical="center"/>
    </xf>
    <xf numFmtId="173" fontId="4" fillId="2" borderId="12" xfId="2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171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0" borderId="12" xfId="15" applyFont="1" applyFill="1" applyBorder="1" applyAlignment="1">
      <alignment horizontal="center" vertical="center"/>
    </xf>
    <xf numFmtId="2" fontId="4" fillId="0" borderId="12" xfId="9" applyNumberFormat="1" applyFont="1" applyFill="1" applyBorder="1" applyAlignment="1">
      <alignment horizontal="center" vertical="center"/>
    </xf>
    <xf numFmtId="0" fontId="4" fillId="0" borderId="12" xfId="15" applyFont="1" applyFill="1" applyBorder="1" applyAlignment="1">
      <alignment vertical="center"/>
    </xf>
    <xf numFmtId="43" fontId="4" fillId="0" borderId="13" xfId="6" applyFont="1" applyFill="1" applyBorder="1" applyAlignment="1">
      <alignment horizontal="center" vertical="center"/>
    </xf>
    <xf numFmtId="43" fontId="4" fillId="0" borderId="8" xfId="6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5" fillId="0" borderId="11" xfId="18" applyFont="1" applyFill="1" applyBorder="1" applyAlignment="1">
      <alignment horizontal="center" vertical="center"/>
    </xf>
    <xf numFmtId="0" fontId="4" fillId="0" borderId="12" xfId="18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19" applyFont="1" applyFill="1" applyBorder="1" applyAlignment="1">
      <alignment horizontal="center"/>
    </xf>
    <xf numFmtId="0" fontId="4" fillId="0" borderId="12" xfId="15" applyFont="1" applyFill="1" applyBorder="1" applyAlignment="1" applyProtection="1">
      <alignment horizontal="center" vertical="center"/>
      <protection locked="0"/>
    </xf>
    <xf numFmtId="0" fontId="5" fillId="0" borderId="12" xfId="15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7" fillId="0" borderId="4" xfId="16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7" fillId="0" borderId="12" xfId="16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0" fontId="4" fillId="0" borderId="12" xfId="5" applyFont="1" applyFill="1" applyBorder="1" applyAlignment="1" applyProtection="1">
      <alignment horizontal="center" vertical="center"/>
      <protection locked="0"/>
    </xf>
    <xf numFmtId="173" fontId="7" fillId="0" borderId="12" xfId="16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7" fillId="0" borderId="12" xfId="16" applyNumberFormat="1" applyFont="1" applyFill="1" applyBorder="1" applyAlignment="1">
      <alignment horizontal="center" vertical="center"/>
    </xf>
    <xf numFmtId="171" fontId="4" fillId="0" borderId="12" xfId="15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2" xfId="15" applyNumberFormat="1" applyFont="1" applyFill="1" applyBorder="1" applyAlignment="1" applyProtection="1">
      <alignment horizontal="center" vertical="center"/>
    </xf>
    <xf numFmtId="2" fontId="4" fillId="0" borderId="12" xfId="15" applyNumberFormat="1" applyFont="1" applyFill="1" applyBorder="1" applyAlignment="1">
      <alignment horizontal="center" vertical="center"/>
    </xf>
    <xf numFmtId="172" fontId="4" fillId="0" borderId="12" xfId="15" applyNumberFormat="1" applyFont="1" applyFill="1" applyBorder="1" applyAlignment="1">
      <alignment horizontal="center" vertical="center"/>
    </xf>
    <xf numFmtId="171" fontId="4" fillId="0" borderId="12" xfId="15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7" fillId="0" borderId="7" xfId="16" applyNumberFormat="1" applyFont="1" applyFill="1" applyBorder="1" applyAlignment="1">
      <alignment horizontal="center" vertical="center"/>
    </xf>
    <xf numFmtId="165" fontId="4" fillId="0" borderId="12" xfId="16" applyFont="1" applyFill="1" applyBorder="1" applyAlignment="1">
      <alignment horizontal="center" vertical="center"/>
    </xf>
    <xf numFmtId="49" fontId="4" fillId="0" borderId="18" xfId="5" applyNumberFormat="1" applyFont="1" applyFill="1" applyBorder="1" applyAlignment="1" applyProtection="1">
      <alignment horizontal="center" vertical="center"/>
      <protection locked="0"/>
    </xf>
    <xf numFmtId="0" fontId="4" fillId="0" borderId="4" xfId="5" applyFont="1" applyFill="1" applyBorder="1" applyAlignment="1" applyProtection="1">
      <alignment horizontal="center" vertical="center"/>
      <protection locked="0"/>
    </xf>
    <xf numFmtId="49" fontId="4" fillId="0" borderId="11" xfId="5" applyNumberFormat="1" applyFont="1" applyFill="1" applyBorder="1" applyAlignment="1" applyProtection="1">
      <alignment horizontal="center" vertical="center"/>
      <protection locked="0"/>
    </xf>
    <xf numFmtId="165" fontId="4" fillId="3" borderId="12" xfId="16" applyFont="1" applyFill="1" applyBorder="1" applyAlignment="1">
      <alignment horizontal="center" vertical="center"/>
    </xf>
    <xf numFmtId="0" fontId="4" fillId="0" borderId="11" xfId="15" applyFont="1" applyFill="1" applyBorder="1" applyAlignment="1" applyProtection="1">
      <alignment horizontal="center" vertical="center"/>
      <protection locked="0"/>
    </xf>
    <xf numFmtId="0" fontId="4" fillId="2" borderId="12" xfId="15" applyFont="1" applyFill="1" applyBorder="1" applyAlignment="1" applyProtection="1">
      <alignment horizontal="center" vertical="center"/>
      <protection locked="0"/>
    </xf>
    <xf numFmtId="0" fontId="4" fillId="2" borderId="19" xfId="15" applyFont="1" applyFill="1" applyBorder="1" applyAlignment="1" applyProtection="1">
      <alignment horizontal="center" vertical="center"/>
      <protection locked="0"/>
    </xf>
    <xf numFmtId="165" fontId="4" fillId="2" borderId="20" xfId="16" applyFont="1" applyFill="1" applyBorder="1" applyAlignment="1">
      <alignment horizontal="center" vertical="center"/>
    </xf>
    <xf numFmtId="174" fontId="4" fillId="0" borderId="12" xfId="16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5" fillId="0" borderId="12" xfId="17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horizontal="center" vertical="center"/>
    </xf>
    <xf numFmtId="0" fontId="4" fillId="0" borderId="12" xfId="15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5" fillId="0" borderId="4" xfId="5" applyFont="1" applyFill="1" applyBorder="1" applyAlignment="1" applyProtection="1">
      <alignment horizontal="center" vertical="center"/>
      <protection locked="0"/>
    </xf>
    <xf numFmtId="0" fontId="4" fillId="3" borderId="12" xfId="5" applyFont="1" applyFill="1" applyBorder="1" applyAlignment="1" applyProtection="1">
      <alignment horizontal="left" vertical="center"/>
      <protection locked="0"/>
    </xf>
    <xf numFmtId="0" fontId="4" fillId="3" borderId="12" xfId="15" applyFont="1" applyFill="1" applyBorder="1" applyAlignment="1" applyProtection="1">
      <alignment horizontal="left" vertical="center"/>
      <protection locked="0"/>
    </xf>
    <xf numFmtId="0" fontId="5" fillId="0" borderId="20" xfId="15" applyFont="1" applyFill="1" applyBorder="1" applyAlignment="1" applyProtection="1">
      <alignment horizontal="center" vertical="center"/>
      <protection locked="0"/>
    </xf>
    <xf numFmtId="0" fontId="4" fillId="2" borderId="20" xfId="15" applyFont="1" applyFill="1" applyBorder="1" applyAlignment="1" applyProtection="1">
      <alignment horizontal="center" vertical="center"/>
      <protection locked="0"/>
    </xf>
    <xf numFmtId="0" fontId="4" fillId="0" borderId="12" xfId="15" applyFont="1" applyFill="1" applyBorder="1" applyAlignment="1" applyProtection="1">
      <alignment horizontal="left" vertical="center"/>
      <protection locked="0"/>
    </xf>
    <xf numFmtId="0" fontId="4" fillId="0" borderId="12" xfId="15" applyFont="1" applyFill="1" applyBorder="1" applyAlignment="1">
      <alignment horizontal="left" vertical="center"/>
    </xf>
    <xf numFmtId="0" fontId="4" fillId="0" borderId="12" xfId="20" applyFont="1" applyFill="1" applyBorder="1" applyAlignment="1">
      <alignment horizontal="center" vertical="center"/>
    </xf>
    <xf numFmtId="0" fontId="4" fillId="0" borderId="12" xfId="2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center" vertical="center"/>
    </xf>
    <xf numFmtId="171" fontId="4" fillId="0" borderId="12" xfId="21" applyNumberFormat="1" applyFont="1" applyFill="1" applyBorder="1" applyAlignment="1">
      <alignment horizontal="center" vertical="center"/>
    </xf>
    <xf numFmtId="0" fontId="4" fillId="0" borderId="12" xfId="22" applyFont="1" applyFill="1" applyBorder="1" applyAlignment="1">
      <alignment horizontal="center" vertical="center"/>
    </xf>
    <xf numFmtId="43" fontId="7" fillId="0" borderId="0" xfId="0" applyNumberFormat="1" applyFont="1"/>
    <xf numFmtId="0" fontId="6" fillId="0" borderId="12" xfId="0" applyFont="1" applyFill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43" fontId="4" fillId="0" borderId="4" xfId="6" applyFont="1" applyFill="1" applyBorder="1" applyAlignment="1">
      <alignment horizontal="center" vertical="center"/>
    </xf>
    <xf numFmtId="43" fontId="4" fillId="0" borderId="21" xfId="6" applyFont="1" applyFill="1" applyBorder="1" applyAlignment="1">
      <alignment horizontal="center" vertical="center"/>
    </xf>
    <xf numFmtId="43" fontId="4" fillId="0" borderId="7" xfId="6" applyFont="1" applyFill="1" applyBorder="1" applyAlignment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</xf>
    <xf numFmtId="43" fontId="7" fillId="0" borderId="12" xfId="6" applyFont="1" applyFill="1" applyBorder="1" applyAlignment="1">
      <alignment horizontal="center" vertical="center"/>
    </xf>
    <xf numFmtId="43" fontId="7" fillId="0" borderId="13" xfId="6" applyFont="1" applyFill="1" applyBorder="1" applyAlignment="1">
      <alignment horizontal="center" vertical="center"/>
    </xf>
    <xf numFmtId="43" fontId="7" fillId="0" borderId="7" xfId="6" applyFont="1" applyFill="1" applyBorder="1" applyAlignment="1">
      <alignment horizontal="center" vertical="center"/>
    </xf>
    <xf numFmtId="43" fontId="7" fillId="0" borderId="8" xfId="6" applyFont="1" applyFill="1" applyBorder="1" applyAlignment="1">
      <alignment horizontal="center" vertical="center"/>
    </xf>
    <xf numFmtId="43" fontId="4" fillId="0" borderId="4" xfId="6" applyFont="1" applyFill="1" applyBorder="1" applyAlignment="1" applyProtection="1">
      <alignment horizontal="center" vertical="center"/>
      <protection locked="0"/>
    </xf>
    <xf numFmtId="43" fontId="4" fillId="0" borderId="0" xfId="6" applyFont="1" applyFill="1" applyAlignment="1" applyProtection="1">
      <alignment vertical="center"/>
      <protection locked="0"/>
    </xf>
    <xf numFmtId="43" fontId="4" fillId="2" borderId="20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3">
    <cellStyle name="Comma" xfId="6" builtinId="3"/>
    <cellStyle name="Comma 10" xfId="16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11" xfId="17"/>
    <cellStyle name="Normal 11 2" xfId="19"/>
    <cellStyle name="Normal 12" xfId="20"/>
    <cellStyle name="Normal 13 2 3" xfId="22"/>
    <cellStyle name="Normal 2" xfId="1"/>
    <cellStyle name="Normal 2 3" xfId="10"/>
    <cellStyle name="Normal 2 9" xfId="15"/>
    <cellStyle name="Normal 3 2" xfId="3"/>
    <cellStyle name="Normal 5" xfId="5"/>
    <cellStyle name="Normal 8" xfId="8"/>
    <cellStyle name="Normal_axalqalaqis skola  2" xfId="21"/>
    <cellStyle name="Normal_gare wyalsadfenigagarini_SAN2008=IIkv" xfId="18"/>
    <cellStyle name="Percent" xfId="12" builtinId="5"/>
    <cellStyle name="Обычный 2" xfId="11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showGridLines="0" tabSelected="1" zoomScale="80" zoomScaleNormal="80" workbookViewId="0">
      <pane xSplit="2" ySplit="6" topLeftCell="C226" activePane="bottomRight" state="frozen"/>
      <selection pane="topRight" activeCell="C1" sqref="C1"/>
      <selection pane="bottomLeft" activeCell="A7" sqref="A7"/>
      <selection pane="bottomRight" activeCell="B247" sqref="B246:B247"/>
    </sheetView>
  </sheetViews>
  <sheetFormatPr defaultColWidth="8.81640625" defaultRowHeight="16" x14ac:dyDescent="0.45"/>
  <cols>
    <col min="1" max="1" width="6" style="24" customWidth="1"/>
    <col min="2" max="2" width="82.542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2.1796875" style="24" customWidth="1"/>
    <col min="7" max="7" width="31.453125" style="24" bestFit="1" customWidth="1"/>
    <col min="8" max="16384" width="8.81640625" style="24"/>
  </cols>
  <sheetData>
    <row r="1" spans="1:7" ht="16" customHeight="1" x14ac:dyDescent="0.45">
      <c r="A1" s="23" t="s">
        <v>34</v>
      </c>
      <c r="B1" s="23"/>
      <c r="C1" s="23"/>
      <c r="D1" s="23"/>
      <c r="E1" s="23"/>
      <c r="F1" s="23"/>
    </row>
    <row r="2" spans="1:7" ht="16.5" thickBot="1" x14ac:dyDescent="0.5">
      <c r="A2" s="35"/>
      <c r="B2" s="25"/>
      <c r="C2" s="25"/>
      <c r="D2" s="25"/>
      <c r="E2" s="25"/>
      <c r="F2" s="25"/>
      <c r="G2" s="10"/>
    </row>
    <row r="3" spans="1:7" ht="16.5" thickBot="1" x14ac:dyDescent="0.5">
      <c r="A3" s="26"/>
      <c r="C3" s="27"/>
      <c r="D3" s="27"/>
      <c r="E3" s="27"/>
      <c r="F3" s="27"/>
      <c r="G3" s="11"/>
    </row>
    <row r="4" spans="1:7" ht="14.5" customHeight="1" thickBot="1" x14ac:dyDescent="0.5">
      <c r="A4" s="145" t="s">
        <v>0</v>
      </c>
      <c r="B4" s="147" t="s">
        <v>1</v>
      </c>
      <c r="C4" s="147" t="s">
        <v>2</v>
      </c>
      <c r="D4" s="147" t="s">
        <v>23</v>
      </c>
      <c r="E4" s="149" t="s">
        <v>3</v>
      </c>
      <c r="F4" s="143" t="s">
        <v>24</v>
      </c>
      <c r="G4" s="12"/>
    </row>
    <row r="5" spans="1:7" ht="15" customHeight="1" thickBot="1" x14ac:dyDescent="0.5">
      <c r="A5" s="146"/>
      <c r="B5" s="148"/>
      <c r="C5" s="148"/>
      <c r="D5" s="148"/>
      <c r="E5" s="150"/>
      <c r="F5" s="144"/>
      <c r="G5" s="13"/>
    </row>
    <row r="6" spans="1:7" ht="16.5" thickBot="1" x14ac:dyDescent="0.5">
      <c r="A6" s="28">
        <v>1</v>
      </c>
      <c r="B6" s="29">
        <v>2</v>
      </c>
      <c r="C6" s="29">
        <v>3</v>
      </c>
      <c r="D6" s="29">
        <v>4</v>
      </c>
      <c r="E6" s="30">
        <v>5</v>
      </c>
      <c r="F6" s="31">
        <v>6</v>
      </c>
      <c r="G6" s="18">
        <v>7</v>
      </c>
    </row>
    <row r="7" spans="1:7" s="32" customFormat="1" ht="16.5" thickBot="1" x14ac:dyDescent="0.5">
      <c r="A7" s="36"/>
      <c r="B7" s="47" t="s">
        <v>10</v>
      </c>
      <c r="C7" s="49"/>
      <c r="D7" s="49"/>
      <c r="E7" s="49"/>
      <c r="F7" s="37"/>
      <c r="G7" s="33" t="s">
        <v>27</v>
      </c>
    </row>
    <row r="8" spans="1:7" s="32" customFormat="1" x14ac:dyDescent="0.45">
      <c r="A8" s="68">
        <v>1</v>
      </c>
      <c r="B8" s="104" t="s">
        <v>36</v>
      </c>
      <c r="C8" s="69" t="s">
        <v>37</v>
      </c>
      <c r="D8" s="70">
        <v>82.7</v>
      </c>
      <c r="E8" s="131"/>
      <c r="F8" s="132">
        <f>D8*E8</f>
        <v>0</v>
      </c>
      <c r="G8" s="33" t="s">
        <v>27</v>
      </c>
    </row>
    <row r="9" spans="1:7" s="32" customFormat="1" x14ac:dyDescent="0.45">
      <c r="A9" s="71">
        <v>2</v>
      </c>
      <c r="B9" s="105" t="s">
        <v>38</v>
      </c>
      <c r="C9" s="56" t="s">
        <v>37</v>
      </c>
      <c r="D9" s="72">
        <v>82.7</v>
      </c>
      <c r="E9" s="22"/>
      <c r="F9" s="53">
        <f t="shared" ref="F9:F72" si="0">D9*E9</f>
        <v>0</v>
      </c>
      <c r="G9" s="33" t="s">
        <v>27</v>
      </c>
    </row>
    <row r="10" spans="1:7" s="32" customFormat="1" x14ac:dyDescent="0.45">
      <c r="A10" s="73">
        <v>3</v>
      </c>
      <c r="B10" s="105" t="s">
        <v>39</v>
      </c>
      <c r="C10" s="56" t="s">
        <v>40</v>
      </c>
      <c r="D10" s="72">
        <v>57.3</v>
      </c>
      <c r="E10" s="22"/>
      <c r="F10" s="53">
        <f t="shared" si="0"/>
        <v>0</v>
      </c>
      <c r="G10" s="33" t="s">
        <v>27</v>
      </c>
    </row>
    <row r="11" spans="1:7" s="32" customFormat="1" x14ac:dyDescent="0.45">
      <c r="A11" s="73">
        <v>4</v>
      </c>
      <c r="B11" s="105" t="s">
        <v>41</v>
      </c>
      <c r="C11" s="56" t="s">
        <v>37</v>
      </c>
      <c r="D11" s="74">
        <v>20</v>
      </c>
      <c r="E11" s="22"/>
      <c r="F11" s="53">
        <f t="shared" si="0"/>
        <v>0</v>
      </c>
      <c r="G11" s="33" t="s">
        <v>27</v>
      </c>
    </row>
    <row r="12" spans="1:7" s="32" customFormat="1" x14ac:dyDescent="0.45">
      <c r="A12" s="73">
        <v>5</v>
      </c>
      <c r="B12" s="105" t="s">
        <v>39</v>
      </c>
      <c r="C12" s="56" t="s">
        <v>40</v>
      </c>
      <c r="D12" s="72">
        <v>17.5</v>
      </c>
      <c r="E12" s="22"/>
      <c r="F12" s="53">
        <f t="shared" si="0"/>
        <v>0</v>
      </c>
      <c r="G12" s="33" t="s">
        <v>27</v>
      </c>
    </row>
    <row r="13" spans="1:7" s="32" customFormat="1" ht="16.5" x14ac:dyDescent="0.45">
      <c r="A13" s="73">
        <v>6</v>
      </c>
      <c r="B13" s="105" t="s">
        <v>42</v>
      </c>
      <c r="C13" s="75" t="s">
        <v>30</v>
      </c>
      <c r="D13" s="72">
        <v>12.4</v>
      </c>
      <c r="E13" s="22"/>
      <c r="F13" s="53">
        <f t="shared" si="0"/>
        <v>0</v>
      </c>
      <c r="G13" s="33" t="s">
        <v>27</v>
      </c>
    </row>
    <row r="14" spans="1:7" s="32" customFormat="1" ht="16.5" x14ac:dyDescent="0.45">
      <c r="A14" s="73">
        <v>7</v>
      </c>
      <c r="B14" s="105" t="s">
        <v>43</v>
      </c>
      <c r="C14" s="75" t="s">
        <v>30</v>
      </c>
      <c r="D14" s="72">
        <v>8.3000000000000007</v>
      </c>
      <c r="E14" s="22"/>
      <c r="F14" s="53">
        <f t="shared" si="0"/>
        <v>0</v>
      </c>
      <c r="G14" s="33" t="s">
        <v>27</v>
      </c>
    </row>
    <row r="15" spans="1:7" s="32" customFormat="1" x14ac:dyDescent="0.45">
      <c r="A15" s="73">
        <v>8</v>
      </c>
      <c r="B15" s="105" t="s">
        <v>44</v>
      </c>
      <c r="C15" s="55" t="s">
        <v>14</v>
      </c>
      <c r="D15" s="76">
        <v>82.2</v>
      </c>
      <c r="E15" s="22"/>
      <c r="F15" s="53">
        <f t="shared" si="0"/>
        <v>0</v>
      </c>
      <c r="G15" s="33" t="s">
        <v>27</v>
      </c>
    </row>
    <row r="16" spans="1:7" s="32" customFormat="1" ht="16.5" x14ac:dyDescent="0.45">
      <c r="A16" s="73">
        <v>9</v>
      </c>
      <c r="B16" s="105" t="s">
        <v>45</v>
      </c>
      <c r="C16" s="75" t="s">
        <v>30</v>
      </c>
      <c r="D16" s="76">
        <v>8.3000000000000007</v>
      </c>
      <c r="E16" s="22"/>
      <c r="F16" s="53">
        <f t="shared" si="0"/>
        <v>0</v>
      </c>
      <c r="G16" s="33" t="s">
        <v>27</v>
      </c>
    </row>
    <row r="17" spans="1:7" s="32" customFormat="1" x14ac:dyDescent="0.45">
      <c r="A17" s="73">
        <v>10</v>
      </c>
      <c r="B17" s="105" t="s">
        <v>46</v>
      </c>
      <c r="C17" s="55" t="s">
        <v>4</v>
      </c>
      <c r="D17" s="76">
        <v>1.6515000000000002</v>
      </c>
      <c r="E17" s="22"/>
      <c r="F17" s="53">
        <f t="shared" si="0"/>
        <v>0</v>
      </c>
      <c r="G17" s="33" t="s">
        <v>27</v>
      </c>
    </row>
    <row r="18" spans="1:7" s="32" customFormat="1" ht="16.5" x14ac:dyDescent="0.45">
      <c r="A18" s="73">
        <v>11</v>
      </c>
      <c r="B18" s="105" t="s">
        <v>47</v>
      </c>
      <c r="C18" s="106" t="s">
        <v>252</v>
      </c>
      <c r="D18" s="72">
        <v>82.7</v>
      </c>
      <c r="E18" s="22"/>
      <c r="F18" s="53">
        <f t="shared" si="0"/>
        <v>0</v>
      </c>
      <c r="G18" s="33" t="s">
        <v>27</v>
      </c>
    </row>
    <row r="19" spans="1:7" s="32" customFormat="1" ht="16.5" x14ac:dyDescent="0.45">
      <c r="A19" s="73">
        <v>12</v>
      </c>
      <c r="B19" s="107" t="s">
        <v>48</v>
      </c>
      <c r="C19" s="56" t="s">
        <v>252</v>
      </c>
      <c r="D19" s="72">
        <v>82.7</v>
      </c>
      <c r="E19" s="22"/>
      <c r="F19" s="53">
        <f t="shared" si="0"/>
        <v>0</v>
      </c>
      <c r="G19" s="33" t="s">
        <v>27</v>
      </c>
    </row>
    <row r="20" spans="1:7" s="32" customFormat="1" ht="16.5" x14ac:dyDescent="0.45">
      <c r="A20" s="73">
        <v>13</v>
      </c>
      <c r="B20" s="107" t="s">
        <v>49</v>
      </c>
      <c r="C20" s="56" t="s">
        <v>252</v>
      </c>
      <c r="D20" s="72">
        <v>62.7</v>
      </c>
      <c r="E20" s="22"/>
      <c r="F20" s="53">
        <f t="shared" si="0"/>
        <v>0</v>
      </c>
      <c r="G20" s="33" t="s">
        <v>27</v>
      </c>
    </row>
    <row r="21" spans="1:7" s="32" customFormat="1" x14ac:dyDescent="0.45">
      <c r="A21" s="73">
        <v>14</v>
      </c>
      <c r="B21" s="107" t="s">
        <v>50</v>
      </c>
      <c r="C21" s="56" t="s">
        <v>6</v>
      </c>
      <c r="D21" s="72">
        <v>57.3</v>
      </c>
      <c r="E21" s="22"/>
      <c r="F21" s="53">
        <f t="shared" si="0"/>
        <v>0</v>
      </c>
      <c r="G21" s="33" t="s">
        <v>27</v>
      </c>
    </row>
    <row r="22" spans="1:7" s="32" customFormat="1" x14ac:dyDescent="0.45">
      <c r="A22" s="73">
        <v>15</v>
      </c>
      <c r="B22" s="107" t="s">
        <v>51</v>
      </c>
      <c r="C22" s="56" t="s">
        <v>37</v>
      </c>
      <c r="D22" s="72">
        <v>20</v>
      </c>
      <c r="E22" s="22"/>
      <c r="F22" s="53">
        <f t="shared" si="0"/>
        <v>0</v>
      </c>
      <c r="G22" s="33" t="s">
        <v>27</v>
      </c>
    </row>
    <row r="23" spans="1:7" s="32" customFormat="1" x14ac:dyDescent="0.45">
      <c r="A23" s="73"/>
      <c r="B23" s="55" t="s">
        <v>52</v>
      </c>
      <c r="C23" s="56"/>
      <c r="D23" s="77"/>
      <c r="E23" s="22"/>
      <c r="F23" s="53"/>
      <c r="G23" s="33" t="s">
        <v>27</v>
      </c>
    </row>
    <row r="24" spans="1:7" s="32" customFormat="1" x14ac:dyDescent="0.45">
      <c r="A24" s="73">
        <v>16</v>
      </c>
      <c r="B24" s="107" t="s">
        <v>53</v>
      </c>
      <c r="C24" s="56" t="s">
        <v>37</v>
      </c>
      <c r="D24" s="72">
        <v>31.4</v>
      </c>
      <c r="E24" s="22"/>
      <c r="F24" s="53">
        <f t="shared" si="0"/>
        <v>0</v>
      </c>
      <c r="G24" s="33" t="s">
        <v>27</v>
      </c>
    </row>
    <row r="25" spans="1:7" s="32" customFormat="1" x14ac:dyDescent="0.45">
      <c r="A25" s="73">
        <v>17</v>
      </c>
      <c r="B25" s="107" t="s">
        <v>54</v>
      </c>
      <c r="C25" s="56" t="s">
        <v>37</v>
      </c>
      <c r="D25" s="72">
        <v>31.4</v>
      </c>
      <c r="E25" s="22"/>
      <c r="F25" s="53">
        <f t="shared" si="0"/>
        <v>0</v>
      </c>
      <c r="G25" s="33" t="s">
        <v>27</v>
      </c>
    </row>
    <row r="26" spans="1:7" s="32" customFormat="1" x14ac:dyDescent="0.45">
      <c r="A26" s="73">
        <v>18</v>
      </c>
      <c r="B26" s="107" t="s">
        <v>55</v>
      </c>
      <c r="C26" s="56" t="s">
        <v>37</v>
      </c>
      <c r="D26" s="72">
        <v>70.3</v>
      </c>
      <c r="E26" s="22"/>
      <c r="F26" s="53">
        <f t="shared" si="0"/>
        <v>0</v>
      </c>
      <c r="G26" s="33" t="s">
        <v>27</v>
      </c>
    </row>
    <row r="27" spans="1:7" s="32" customFormat="1" x14ac:dyDescent="0.45">
      <c r="A27" s="73">
        <v>19</v>
      </c>
      <c r="B27" s="107" t="s">
        <v>56</v>
      </c>
      <c r="C27" s="56" t="s">
        <v>37</v>
      </c>
      <c r="D27" s="72">
        <v>27.7</v>
      </c>
      <c r="E27" s="22"/>
      <c r="F27" s="53">
        <f t="shared" si="0"/>
        <v>0</v>
      </c>
      <c r="G27" s="33" t="s">
        <v>27</v>
      </c>
    </row>
    <row r="28" spans="1:7" s="32" customFormat="1" x14ac:dyDescent="0.45">
      <c r="A28" s="73">
        <v>20</v>
      </c>
      <c r="B28" s="107" t="s">
        <v>57</v>
      </c>
      <c r="C28" s="56" t="s">
        <v>37</v>
      </c>
      <c r="D28" s="72">
        <v>6.2</v>
      </c>
      <c r="E28" s="22"/>
      <c r="F28" s="53">
        <f t="shared" si="0"/>
        <v>0</v>
      </c>
      <c r="G28" s="33" t="s">
        <v>27</v>
      </c>
    </row>
    <row r="29" spans="1:7" s="32" customFormat="1" ht="16.5" x14ac:dyDescent="0.45">
      <c r="A29" s="73"/>
      <c r="B29" s="92" t="s">
        <v>58</v>
      </c>
      <c r="C29" s="55" t="s">
        <v>252</v>
      </c>
      <c r="D29" s="56">
        <v>31.4</v>
      </c>
      <c r="E29" s="22"/>
      <c r="F29" s="53">
        <f t="shared" si="0"/>
        <v>0</v>
      </c>
      <c r="G29" s="33" t="s">
        <v>27</v>
      </c>
    </row>
    <row r="30" spans="1:7" s="32" customFormat="1" x14ac:dyDescent="0.45">
      <c r="A30" s="73">
        <v>21</v>
      </c>
      <c r="B30" s="107" t="s">
        <v>59</v>
      </c>
      <c r="C30" s="56" t="s">
        <v>37</v>
      </c>
      <c r="D30" s="56">
        <v>31.4</v>
      </c>
      <c r="E30" s="22"/>
      <c r="F30" s="53">
        <f t="shared" si="0"/>
        <v>0</v>
      </c>
      <c r="G30" s="33" t="s">
        <v>27</v>
      </c>
    </row>
    <row r="31" spans="1:7" s="32" customFormat="1" x14ac:dyDescent="0.45">
      <c r="A31" s="73">
        <v>22</v>
      </c>
      <c r="B31" s="92" t="s">
        <v>60</v>
      </c>
      <c r="C31" s="56" t="s">
        <v>61</v>
      </c>
      <c r="D31" s="51">
        <v>38.9</v>
      </c>
      <c r="E31" s="22"/>
      <c r="F31" s="53">
        <f t="shared" si="0"/>
        <v>0</v>
      </c>
      <c r="G31" s="33" t="s">
        <v>27</v>
      </c>
    </row>
    <row r="32" spans="1:7" s="32" customFormat="1" x14ac:dyDescent="0.45">
      <c r="A32" s="73">
        <v>23</v>
      </c>
      <c r="B32" s="92" t="s">
        <v>62</v>
      </c>
      <c r="C32" s="56" t="s">
        <v>61</v>
      </c>
      <c r="D32" s="51">
        <v>27.7</v>
      </c>
      <c r="E32" s="22"/>
      <c r="F32" s="53">
        <f t="shared" si="0"/>
        <v>0</v>
      </c>
      <c r="G32" s="33" t="s">
        <v>27</v>
      </c>
    </row>
    <row r="33" spans="1:7" s="32" customFormat="1" x14ac:dyDescent="0.45">
      <c r="A33" s="73">
        <v>24</v>
      </c>
      <c r="B33" s="92" t="s">
        <v>63</v>
      </c>
      <c r="C33" s="56" t="s">
        <v>61</v>
      </c>
      <c r="D33" s="51">
        <v>27.7</v>
      </c>
      <c r="E33" s="22"/>
      <c r="F33" s="53">
        <f t="shared" si="0"/>
        <v>0</v>
      </c>
      <c r="G33" s="33" t="s">
        <v>27</v>
      </c>
    </row>
    <row r="34" spans="1:7" s="32" customFormat="1" x14ac:dyDescent="0.45">
      <c r="A34" s="73">
        <v>25</v>
      </c>
      <c r="B34" s="92" t="s">
        <v>64</v>
      </c>
      <c r="C34" s="56" t="s">
        <v>61</v>
      </c>
      <c r="D34" s="51">
        <v>27.7</v>
      </c>
      <c r="E34" s="22"/>
      <c r="F34" s="53">
        <f t="shared" si="0"/>
        <v>0</v>
      </c>
      <c r="G34" s="33" t="s">
        <v>27</v>
      </c>
    </row>
    <row r="35" spans="1:7" s="32" customFormat="1" x14ac:dyDescent="0.45">
      <c r="A35" s="73">
        <v>26</v>
      </c>
      <c r="B35" s="92" t="s">
        <v>65</v>
      </c>
      <c r="C35" s="108" t="s">
        <v>14</v>
      </c>
      <c r="D35" s="51">
        <v>13.51</v>
      </c>
      <c r="E35" s="22"/>
      <c r="F35" s="53">
        <f t="shared" si="0"/>
        <v>0</v>
      </c>
      <c r="G35" s="33" t="s">
        <v>27</v>
      </c>
    </row>
    <row r="36" spans="1:7" s="32" customFormat="1" x14ac:dyDescent="0.45">
      <c r="A36" s="73">
        <v>27</v>
      </c>
      <c r="B36" s="92" t="s">
        <v>66</v>
      </c>
      <c r="C36" s="56" t="s">
        <v>37</v>
      </c>
      <c r="D36" s="51">
        <v>13.51</v>
      </c>
      <c r="E36" s="22"/>
      <c r="F36" s="53">
        <f t="shared" si="0"/>
        <v>0</v>
      </c>
      <c r="G36" s="33" t="s">
        <v>27</v>
      </c>
    </row>
    <row r="37" spans="1:7" s="32" customFormat="1" x14ac:dyDescent="0.45">
      <c r="A37" s="73">
        <v>28</v>
      </c>
      <c r="B37" s="92" t="s">
        <v>67</v>
      </c>
      <c r="C37" s="56" t="s">
        <v>61</v>
      </c>
      <c r="D37" s="51">
        <v>10.199999999999999</v>
      </c>
      <c r="E37" s="22"/>
      <c r="F37" s="53">
        <f t="shared" si="0"/>
        <v>0</v>
      </c>
      <c r="G37" s="33" t="s">
        <v>27</v>
      </c>
    </row>
    <row r="38" spans="1:7" s="32" customFormat="1" x14ac:dyDescent="0.45">
      <c r="A38" s="73"/>
      <c r="B38" s="55" t="s">
        <v>68</v>
      </c>
      <c r="C38" s="56"/>
      <c r="D38" s="57"/>
      <c r="E38" s="22"/>
      <c r="F38" s="53"/>
      <c r="G38" s="33" t="s">
        <v>27</v>
      </c>
    </row>
    <row r="39" spans="1:7" s="32" customFormat="1" x14ac:dyDescent="0.45">
      <c r="A39" s="73">
        <v>29</v>
      </c>
      <c r="B39" s="107" t="s">
        <v>55</v>
      </c>
      <c r="C39" s="56" t="s">
        <v>37</v>
      </c>
      <c r="D39" s="72">
        <v>58.1</v>
      </c>
      <c r="E39" s="22"/>
      <c r="F39" s="53">
        <f t="shared" si="0"/>
        <v>0</v>
      </c>
      <c r="G39" s="33" t="s">
        <v>27</v>
      </c>
    </row>
    <row r="40" spans="1:7" s="32" customFormat="1" x14ac:dyDescent="0.45">
      <c r="A40" s="73">
        <v>30</v>
      </c>
      <c r="B40" s="107" t="s">
        <v>56</v>
      </c>
      <c r="C40" s="56" t="s">
        <v>37</v>
      </c>
      <c r="D40" s="72">
        <v>17.5</v>
      </c>
      <c r="E40" s="22"/>
      <c r="F40" s="53">
        <f t="shared" si="0"/>
        <v>0</v>
      </c>
      <c r="G40" s="33" t="s">
        <v>27</v>
      </c>
    </row>
    <row r="41" spans="1:7" s="32" customFormat="1" x14ac:dyDescent="0.45">
      <c r="A41" s="73">
        <v>31</v>
      </c>
      <c r="B41" s="107" t="s">
        <v>57</v>
      </c>
      <c r="C41" s="56" t="s">
        <v>37</v>
      </c>
      <c r="D41" s="72">
        <v>3.43</v>
      </c>
      <c r="E41" s="22"/>
      <c r="F41" s="53">
        <f t="shared" si="0"/>
        <v>0</v>
      </c>
      <c r="G41" s="33" t="s">
        <v>27</v>
      </c>
    </row>
    <row r="42" spans="1:7" s="32" customFormat="1" x14ac:dyDescent="0.45">
      <c r="A42" s="73">
        <v>32</v>
      </c>
      <c r="B42" s="92" t="s">
        <v>60</v>
      </c>
      <c r="C42" s="56" t="s">
        <v>61</v>
      </c>
      <c r="D42" s="51">
        <v>58.1</v>
      </c>
      <c r="E42" s="22"/>
      <c r="F42" s="53">
        <f t="shared" si="0"/>
        <v>0</v>
      </c>
      <c r="G42" s="33" t="s">
        <v>27</v>
      </c>
    </row>
    <row r="43" spans="1:7" s="32" customFormat="1" x14ac:dyDescent="0.45">
      <c r="A43" s="73">
        <v>33</v>
      </c>
      <c r="B43" s="92" t="s">
        <v>62</v>
      </c>
      <c r="C43" s="56" t="s">
        <v>61</v>
      </c>
      <c r="D43" s="51">
        <v>17.5</v>
      </c>
      <c r="E43" s="22"/>
      <c r="F43" s="53">
        <f t="shared" si="0"/>
        <v>0</v>
      </c>
      <c r="G43" s="33" t="s">
        <v>27</v>
      </c>
    </row>
    <row r="44" spans="1:7" s="32" customFormat="1" x14ac:dyDescent="0.45">
      <c r="A44" s="73">
        <v>34</v>
      </c>
      <c r="B44" s="92" t="s">
        <v>63</v>
      </c>
      <c r="C44" s="56" t="s">
        <v>61</v>
      </c>
      <c r="D44" s="51">
        <v>17.5</v>
      </c>
      <c r="E44" s="22"/>
      <c r="F44" s="53">
        <f t="shared" si="0"/>
        <v>0</v>
      </c>
      <c r="G44" s="33" t="s">
        <v>27</v>
      </c>
    </row>
    <row r="45" spans="1:7" s="32" customFormat="1" x14ac:dyDescent="0.45">
      <c r="A45" s="73">
        <v>35</v>
      </c>
      <c r="B45" s="92" t="s">
        <v>64</v>
      </c>
      <c r="C45" s="56" t="s">
        <v>61</v>
      </c>
      <c r="D45" s="51">
        <v>17.5</v>
      </c>
      <c r="E45" s="22"/>
      <c r="F45" s="53">
        <f t="shared" si="0"/>
        <v>0</v>
      </c>
      <c r="G45" s="33" t="s">
        <v>27</v>
      </c>
    </row>
    <row r="46" spans="1:7" s="32" customFormat="1" x14ac:dyDescent="0.45">
      <c r="A46" s="73">
        <v>36</v>
      </c>
      <c r="B46" s="92" t="s">
        <v>65</v>
      </c>
      <c r="C46" s="108" t="s">
        <v>14</v>
      </c>
      <c r="D46" s="51">
        <v>7.7</v>
      </c>
      <c r="E46" s="22"/>
      <c r="F46" s="53">
        <f t="shared" si="0"/>
        <v>0</v>
      </c>
      <c r="G46" s="33" t="s">
        <v>27</v>
      </c>
    </row>
    <row r="47" spans="1:7" s="32" customFormat="1" x14ac:dyDescent="0.45">
      <c r="A47" s="73">
        <v>37</v>
      </c>
      <c r="B47" s="92" t="s">
        <v>66</v>
      </c>
      <c r="C47" s="56" t="s">
        <v>37</v>
      </c>
      <c r="D47" s="51">
        <v>7.7</v>
      </c>
      <c r="E47" s="22"/>
      <c r="F47" s="53">
        <f t="shared" si="0"/>
        <v>0</v>
      </c>
      <c r="G47" s="33" t="s">
        <v>27</v>
      </c>
    </row>
    <row r="48" spans="1:7" s="32" customFormat="1" x14ac:dyDescent="0.45">
      <c r="A48" s="73">
        <v>38</v>
      </c>
      <c r="B48" s="107" t="s">
        <v>69</v>
      </c>
      <c r="C48" s="56" t="s">
        <v>4</v>
      </c>
      <c r="D48" s="78">
        <v>5.3840000000000006E-2</v>
      </c>
      <c r="E48" s="22"/>
      <c r="F48" s="53">
        <f t="shared" si="0"/>
        <v>0</v>
      </c>
      <c r="G48" s="33" t="s">
        <v>27</v>
      </c>
    </row>
    <row r="49" spans="1:7" s="32" customFormat="1" ht="16.5" x14ac:dyDescent="0.45">
      <c r="A49" s="73">
        <v>39</v>
      </c>
      <c r="B49" s="107" t="s">
        <v>70</v>
      </c>
      <c r="C49" s="56" t="s">
        <v>31</v>
      </c>
      <c r="D49" s="79">
        <v>4.2</v>
      </c>
      <c r="E49" s="22"/>
      <c r="F49" s="53">
        <f t="shared" si="0"/>
        <v>0</v>
      </c>
      <c r="G49" s="33" t="s">
        <v>27</v>
      </c>
    </row>
    <row r="50" spans="1:7" s="32" customFormat="1" x14ac:dyDescent="0.45">
      <c r="A50" s="73">
        <v>40</v>
      </c>
      <c r="B50" s="92" t="s">
        <v>71</v>
      </c>
      <c r="C50" s="56" t="s">
        <v>61</v>
      </c>
      <c r="D50" s="51">
        <v>7.5</v>
      </c>
      <c r="E50" s="22"/>
      <c r="F50" s="53">
        <f t="shared" si="0"/>
        <v>0</v>
      </c>
      <c r="G50" s="33" t="s">
        <v>27</v>
      </c>
    </row>
    <row r="51" spans="1:7" s="32" customFormat="1" x14ac:dyDescent="0.45">
      <c r="A51" s="73"/>
      <c r="B51" s="55" t="s">
        <v>72</v>
      </c>
      <c r="C51" s="56"/>
      <c r="D51" s="57"/>
      <c r="E51" s="22"/>
      <c r="F51" s="53"/>
      <c r="G51" s="33" t="s">
        <v>27</v>
      </c>
    </row>
    <row r="52" spans="1:7" s="32" customFormat="1" x14ac:dyDescent="0.45">
      <c r="A52" s="73">
        <v>41</v>
      </c>
      <c r="B52" s="107" t="s">
        <v>53</v>
      </c>
      <c r="C52" s="56" t="s">
        <v>37</v>
      </c>
      <c r="D52" s="72">
        <v>24.5</v>
      </c>
      <c r="E52" s="22"/>
      <c r="F52" s="53">
        <f t="shared" si="0"/>
        <v>0</v>
      </c>
      <c r="G52" s="33" t="s">
        <v>27</v>
      </c>
    </row>
    <row r="53" spans="1:7" s="32" customFormat="1" x14ac:dyDescent="0.45">
      <c r="A53" s="73">
        <v>42</v>
      </c>
      <c r="B53" s="107" t="s">
        <v>54</v>
      </c>
      <c r="C53" s="56" t="s">
        <v>37</v>
      </c>
      <c r="D53" s="72">
        <v>24.5</v>
      </c>
      <c r="E53" s="22"/>
      <c r="F53" s="53">
        <f t="shared" si="0"/>
        <v>0</v>
      </c>
      <c r="G53" s="33" t="s">
        <v>27</v>
      </c>
    </row>
    <row r="54" spans="1:7" s="32" customFormat="1" x14ac:dyDescent="0.45">
      <c r="A54" s="73">
        <v>43</v>
      </c>
      <c r="B54" s="107" t="s">
        <v>55</v>
      </c>
      <c r="C54" s="56" t="s">
        <v>37</v>
      </c>
      <c r="D54" s="72">
        <v>45.53</v>
      </c>
      <c r="E54" s="22"/>
      <c r="F54" s="53">
        <f t="shared" si="0"/>
        <v>0</v>
      </c>
      <c r="G54" s="33" t="s">
        <v>27</v>
      </c>
    </row>
    <row r="55" spans="1:7" s="32" customFormat="1" x14ac:dyDescent="0.45">
      <c r="A55" s="73">
        <v>44</v>
      </c>
      <c r="B55" s="107" t="s">
        <v>56</v>
      </c>
      <c r="C55" s="56" t="s">
        <v>37</v>
      </c>
      <c r="D55" s="72">
        <v>15.6</v>
      </c>
      <c r="E55" s="22"/>
      <c r="F55" s="53">
        <f t="shared" si="0"/>
        <v>0</v>
      </c>
      <c r="G55" s="33" t="s">
        <v>27</v>
      </c>
    </row>
    <row r="56" spans="1:7" s="32" customFormat="1" x14ac:dyDescent="0.45">
      <c r="A56" s="73">
        <v>45</v>
      </c>
      <c r="B56" s="107" t="s">
        <v>57</v>
      </c>
      <c r="C56" s="56" t="s">
        <v>37</v>
      </c>
      <c r="D56" s="72">
        <v>2.62</v>
      </c>
      <c r="E56" s="22"/>
      <c r="F56" s="53">
        <f t="shared" si="0"/>
        <v>0</v>
      </c>
      <c r="G56" s="33" t="s">
        <v>27</v>
      </c>
    </row>
    <row r="57" spans="1:7" s="32" customFormat="1" ht="16.5" x14ac:dyDescent="0.45">
      <c r="A57" s="73">
        <v>46</v>
      </c>
      <c r="B57" s="92" t="s">
        <v>58</v>
      </c>
      <c r="C57" s="55" t="s">
        <v>252</v>
      </c>
      <c r="D57" s="57">
        <v>24.5</v>
      </c>
      <c r="E57" s="22"/>
      <c r="F57" s="53">
        <f t="shared" si="0"/>
        <v>0</v>
      </c>
      <c r="G57" s="33" t="s">
        <v>27</v>
      </c>
    </row>
    <row r="58" spans="1:7" s="32" customFormat="1" x14ac:dyDescent="0.45">
      <c r="A58" s="73">
        <v>47</v>
      </c>
      <c r="B58" s="107" t="s">
        <v>73</v>
      </c>
      <c r="C58" s="56" t="s">
        <v>37</v>
      </c>
      <c r="D58" s="72">
        <v>24.5</v>
      </c>
      <c r="E58" s="22"/>
      <c r="F58" s="53">
        <f t="shared" si="0"/>
        <v>0</v>
      </c>
      <c r="G58" s="33" t="s">
        <v>27</v>
      </c>
    </row>
    <row r="59" spans="1:7" s="32" customFormat="1" x14ac:dyDescent="0.45">
      <c r="A59" s="73">
        <v>48</v>
      </c>
      <c r="B59" s="92" t="s">
        <v>60</v>
      </c>
      <c r="C59" s="56" t="s">
        <v>61</v>
      </c>
      <c r="D59" s="51">
        <v>21.03</v>
      </c>
      <c r="E59" s="22"/>
      <c r="F59" s="53">
        <f t="shared" si="0"/>
        <v>0</v>
      </c>
      <c r="G59" s="33" t="s">
        <v>27</v>
      </c>
    </row>
    <row r="60" spans="1:7" s="32" customFormat="1" x14ac:dyDescent="0.45">
      <c r="A60" s="73">
        <v>49</v>
      </c>
      <c r="B60" s="92" t="s">
        <v>62</v>
      </c>
      <c r="C60" s="56" t="s">
        <v>61</v>
      </c>
      <c r="D60" s="51">
        <v>15.6</v>
      </c>
      <c r="E60" s="22"/>
      <c r="F60" s="53">
        <f t="shared" si="0"/>
        <v>0</v>
      </c>
      <c r="G60" s="33" t="s">
        <v>27</v>
      </c>
    </row>
    <row r="61" spans="1:7" s="32" customFormat="1" x14ac:dyDescent="0.45">
      <c r="A61" s="73">
        <v>50</v>
      </c>
      <c r="B61" s="92" t="s">
        <v>63</v>
      </c>
      <c r="C61" s="56" t="s">
        <v>61</v>
      </c>
      <c r="D61" s="51">
        <v>15.6</v>
      </c>
      <c r="E61" s="22"/>
      <c r="F61" s="53">
        <f t="shared" si="0"/>
        <v>0</v>
      </c>
      <c r="G61" s="33" t="s">
        <v>27</v>
      </c>
    </row>
    <row r="62" spans="1:7" s="32" customFormat="1" x14ac:dyDescent="0.45">
      <c r="A62" s="73">
        <v>51</v>
      </c>
      <c r="B62" s="92" t="s">
        <v>64</v>
      </c>
      <c r="C62" s="56" t="s">
        <v>61</v>
      </c>
      <c r="D62" s="51">
        <v>15.6</v>
      </c>
      <c r="E62" s="22"/>
      <c r="F62" s="53">
        <f t="shared" si="0"/>
        <v>0</v>
      </c>
      <c r="G62" s="33" t="s">
        <v>27</v>
      </c>
    </row>
    <row r="63" spans="1:7" s="32" customFormat="1" x14ac:dyDescent="0.45">
      <c r="A63" s="73">
        <v>52</v>
      </c>
      <c r="B63" s="92" t="s">
        <v>74</v>
      </c>
      <c r="C63" s="56" t="s">
        <v>61</v>
      </c>
      <c r="D63" s="51">
        <v>5.0999999999999996</v>
      </c>
      <c r="E63" s="22"/>
      <c r="F63" s="53">
        <f t="shared" si="0"/>
        <v>0</v>
      </c>
      <c r="G63" s="33" t="s">
        <v>27</v>
      </c>
    </row>
    <row r="64" spans="1:7" s="32" customFormat="1" x14ac:dyDescent="0.45">
      <c r="A64" s="73"/>
      <c r="B64" s="55" t="s">
        <v>75</v>
      </c>
      <c r="C64" s="56"/>
      <c r="D64" s="57"/>
      <c r="E64" s="22"/>
      <c r="F64" s="53"/>
      <c r="G64" s="33" t="s">
        <v>27</v>
      </c>
    </row>
    <row r="65" spans="1:7" s="32" customFormat="1" x14ac:dyDescent="0.45">
      <c r="A65" s="73">
        <v>53</v>
      </c>
      <c r="B65" s="107" t="s">
        <v>55</v>
      </c>
      <c r="C65" s="56" t="s">
        <v>37</v>
      </c>
      <c r="D65" s="72">
        <v>39.93</v>
      </c>
      <c r="E65" s="22"/>
      <c r="F65" s="53">
        <f t="shared" si="0"/>
        <v>0</v>
      </c>
      <c r="G65" s="33" t="s">
        <v>27</v>
      </c>
    </row>
    <row r="66" spans="1:7" s="32" customFormat="1" x14ac:dyDescent="0.45">
      <c r="A66" s="73">
        <v>54</v>
      </c>
      <c r="B66" s="107" t="s">
        <v>56</v>
      </c>
      <c r="C66" s="56" t="s">
        <v>37</v>
      </c>
      <c r="D66" s="72">
        <v>15.6</v>
      </c>
      <c r="E66" s="22"/>
      <c r="F66" s="53">
        <f t="shared" si="0"/>
        <v>0</v>
      </c>
      <c r="G66" s="33" t="s">
        <v>27</v>
      </c>
    </row>
    <row r="67" spans="1:7" s="32" customFormat="1" ht="16.5" x14ac:dyDescent="0.45">
      <c r="A67" s="73">
        <v>55</v>
      </c>
      <c r="B67" s="92" t="s">
        <v>58</v>
      </c>
      <c r="C67" s="55" t="s">
        <v>252</v>
      </c>
      <c r="D67" s="57">
        <v>11.05</v>
      </c>
      <c r="E67" s="22"/>
      <c r="F67" s="53">
        <f t="shared" si="0"/>
        <v>0</v>
      </c>
      <c r="G67" s="33" t="s">
        <v>27</v>
      </c>
    </row>
    <row r="68" spans="1:7" s="32" customFormat="1" x14ac:dyDescent="0.45">
      <c r="A68" s="73">
        <v>56</v>
      </c>
      <c r="B68" s="107" t="s">
        <v>76</v>
      </c>
      <c r="C68" s="56" t="s">
        <v>37</v>
      </c>
      <c r="D68" s="72">
        <v>11.05</v>
      </c>
      <c r="E68" s="22"/>
      <c r="F68" s="53">
        <f t="shared" si="0"/>
        <v>0</v>
      </c>
      <c r="G68" s="33" t="s">
        <v>27</v>
      </c>
    </row>
    <row r="69" spans="1:7" s="32" customFormat="1" x14ac:dyDescent="0.45">
      <c r="A69" s="73">
        <v>57</v>
      </c>
      <c r="B69" s="92" t="s">
        <v>77</v>
      </c>
      <c r="C69" s="56" t="s">
        <v>61</v>
      </c>
      <c r="D69" s="51">
        <v>28.88</v>
      </c>
      <c r="E69" s="22"/>
      <c r="F69" s="53">
        <f t="shared" si="0"/>
        <v>0</v>
      </c>
      <c r="G69" s="33" t="s">
        <v>27</v>
      </c>
    </row>
    <row r="70" spans="1:7" s="32" customFormat="1" x14ac:dyDescent="0.45">
      <c r="A70" s="73">
        <v>58</v>
      </c>
      <c r="B70" s="92" t="s">
        <v>62</v>
      </c>
      <c r="C70" s="56" t="s">
        <v>61</v>
      </c>
      <c r="D70" s="51">
        <v>15.6</v>
      </c>
      <c r="E70" s="22"/>
      <c r="F70" s="53">
        <f t="shared" si="0"/>
        <v>0</v>
      </c>
      <c r="G70" s="33" t="s">
        <v>27</v>
      </c>
    </row>
    <row r="71" spans="1:7" s="32" customFormat="1" x14ac:dyDescent="0.45">
      <c r="A71" s="73">
        <v>59</v>
      </c>
      <c r="B71" s="92" t="s">
        <v>63</v>
      </c>
      <c r="C71" s="56" t="s">
        <v>61</v>
      </c>
      <c r="D71" s="51">
        <v>15.6</v>
      </c>
      <c r="E71" s="22"/>
      <c r="F71" s="53">
        <f t="shared" si="0"/>
        <v>0</v>
      </c>
      <c r="G71" s="33" t="s">
        <v>27</v>
      </c>
    </row>
    <row r="72" spans="1:7" s="32" customFormat="1" x14ac:dyDescent="0.45">
      <c r="A72" s="73">
        <v>60</v>
      </c>
      <c r="B72" s="92" t="s">
        <v>64</v>
      </c>
      <c r="C72" s="56" t="s">
        <v>61</v>
      </c>
      <c r="D72" s="51">
        <v>15.6</v>
      </c>
      <c r="E72" s="22"/>
      <c r="F72" s="53">
        <f t="shared" si="0"/>
        <v>0</v>
      </c>
      <c r="G72" s="33" t="s">
        <v>27</v>
      </c>
    </row>
    <row r="73" spans="1:7" s="32" customFormat="1" x14ac:dyDescent="0.45">
      <c r="A73" s="73"/>
      <c r="B73" s="55" t="s">
        <v>78</v>
      </c>
      <c r="C73" s="56"/>
      <c r="D73" s="57"/>
      <c r="E73" s="22"/>
      <c r="F73" s="53"/>
      <c r="G73" s="33" t="s">
        <v>27</v>
      </c>
    </row>
    <row r="74" spans="1:7" s="32" customFormat="1" x14ac:dyDescent="0.45">
      <c r="A74" s="73">
        <v>61</v>
      </c>
      <c r="B74" s="107" t="s">
        <v>53</v>
      </c>
      <c r="C74" s="56" t="s">
        <v>37</v>
      </c>
      <c r="D74" s="72">
        <v>34.5</v>
      </c>
      <c r="E74" s="22"/>
      <c r="F74" s="53">
        <f t="shared" ref="F74:F113" si="1">D74*E74</f>
        <v>0</v>
      </c>
      <c r="G74" s="33" t="s">
        <v>27</v>
      </c>
    </row>
    <row r="75" spans="1:7" s="32" customFormat="1" x14ac:dyDescent="0.45">
      <c r="A75" s="73">
        <v>62</v>
      </c>
      <c r="B75" s="107" t="s">
        <v>54</v>
      </c>
      <c r="C75" s="56" t="s">
        <v>37</v>
      </c>
      <c r="D75" s="72">
        <v>34.5</v>
      </c>
      <c r="E75" s="22"/>
      <c r="F75" s="53">
        <f t="shared" si="1"/>
        <v>0</v>
      </c>
      <c r="G75" s="33" t="s">
        <v>27</v>
      </c>
    </row>
    <row r="76" spans="1:7" s="32" customFormat="1" x14ac:dyDescent="0.45">
      <c r="A76" s="73">
        <v>63</v>
      </c>
      <c r="B76" s="107" t="s">
        <v>79</v>
      </c>
      <c r="C76" s="56" t="s">
        <v>37</v>
      </c>
      <c r="D76" s="72">
        <v>38.58</v>
      </c>
      <c r="E76" s="22"/>
      <c r="F76" s="53">
        <f t="shared" si="1"/>
        <v>0</v>
      </c>
      <c r="G76" s="33" t="s">
        <v>27</v>
      </c>
    </row>
    <row r="77" spans="1:7" s="32" customFormat="1" x14ac:dyDescent="0.45">
      <c r="A77" s="73">
        <v>64</v>
      </c>
      <c r="B77" s="107" t="s">
        <v>56</v>
      </c>
      <c r="C77" s="56" t="s">
        <v>37</v>
      </c>
      <c r="D77" s="72">
        <v>3.95</v>
      </c>
      <c r="E77" s="22"/>
      <c r="F77" s="53">
        <f t="shared" si="1"/>
        <v>0</v>
      </c>
      <c r="G77" s="33" t="s">
        <v>27</v>
      </c>
    </row>
    <row r="78" spans="1:7" s="32" customFormat="1" x14ac:dyDescent="0.45">
      <c r="A78" s="73">
        <v>65</v>
      </c>
      <c r="B78" s="107" t="s">
        <v>80</v>
      </c>
      <c r="C78" s="56" t="s">
        <v>5</v>
      </c>
      <c r="D78" s="72">
        <v>1.02</v>
      </c>
      <c r="E78" s="22"/>
      <c r="F78" s="53">
        <f t="shared" si="1"/>
        <v>0</v>
      </c>
      <c r="G78" s="33" t="s">
        <v>27</v>
      </c>
    </row>
    <row r="79" spans="1:7" s="32" customFormat="1" x14ac:dyDescent="0.45">
      <c r="A79" s="73">
        <v>66</v>
      </c>
      <c r="B79" s="107" t="s">
        <v>81</v>
      </c>
      <c r="C79" s="56" t="s">
        <v>37</v>
      </c>
      <c r="D79" s="72">
        <v>2.04</v>
      </c>
      <c r="E79" s="22"/>
      <c r="F79" s="53">
        <f t="shared" si="1"/>
        <v>0</v>
      </c>
      <c r="G79" s="33" t="s">
        <v>27</v>
      </c>
    </row>
    <row r="80" spans="1:7" s="32" customFormat="1" x14ac:dyDescent="0.45">
      <c r="A80" s="73">
        <v>67</v>
      </c>
      <c r="B80" s="107" t="s">
        <v>82</v>
      </c>
      <c r="C80" s="56" t="s">
        <v>37</v>
      </c>
      <c r="D80" s="72">
        <v>2.04</v>
      </c>
      <c r="E80" s="22"/>
      <c r="F80" s="53">
        <f t="shared" si="1"/>
        <v>0</v>
      </c>
      <c r="G80" s="33" t="s">
        <v>27</v>
      </c>
    </row>
    <row r="81" spans="1:7" s="32" customFormat="1" x14ac:dyDescent="0.45">
      <c r="A81" s="73">
        <v>68</v>
      </c>
      <c r="B81" s="107" t="s">
        <v>83</v>
      </c>
      <c r="C81" s="56" t="s">
        <v>84</v>
      </c>
      <c r="D81" s="72">
        <v>0.26</v>
      </c>
      <c r="E81" s="22"/>
      <c r="F81" s="53">
        <f t="shared" si="1"/>
        <v>0</v>
      </c>
      <c r="G81" s="33" t="s">
        <v>27</v>
      </c>
    </row>
    <row r="82" spans="1:7" s="32" customFormat="1" x14ac:dyDescent="0.45">
      <c r="A82" s="73">
        <v>69</v>
      </c>
      <c r="B82" s="107" t="s">
        <v>85</v>
      </c>
      <c r="C82" s="56" t="s">
        <v>37</v>
      </c>
      <c r="D82" s="72">
        <v>0.19800000000000001</v>
      </c>
      <c r="E82" s="22"/>
      <c r="F82" s="53">
        <f t="shared" si="1"/>
        <v>0</v>
      </c>
      <c r="G82" s="33" t="s">
        <v>27</v>
      </c>
    </row>
    <row r="83" spans="1:7" s="32" customFormat="1" ht="16.5" x14ac:dyDescent="0.45">
      <c r="A83" s="73">
        <v>70</v>
      </c>
      <c r="B83" s="92" t="s">
        <v>58</v>
      </c>
      <c r="C83" s="55" t="s">
        <v>252</v>
      </c>
      <c r="D83" s="57">
        <v>38.58</v>
      </c>
      <c r="E83" s="22"/>
      <c r="F83" s="53">
        <f t="shared" si="1"/>
        <v>0</v>
      </c>
      <c r="G83" s="33" t="s">
        <v>27</v>
      </c>
    </row>
    <row r="84" spans="1:7" s="32" customFormat="1" ht="16.5" x14ac:dyDescent="0.45">
      <c r="A84" s="73">
        <v>71</v>
      </c>
      <c r="B84" s="92" t="s">
        <v>58</v>
      </c>
      <c r="C84" s="55" t="s">
        <v>252</v>
      </c>
      <c r="D84" s="57">
        <v>34.5</v>
      </c>
      <c r="E84" s="22"/>
      <c r="F84" s="53">
        <f t="shared" si="1"/>
        <v>0</v>
      </c>
      <c r="G84" s="33" t="s">
        <v>27</v>
      </c>
    </row>
    <row r="85" spans="1:7" s="32" customFormat="1" x14ac:dyDescent="0.45">
      <c r="A85" s="73">
        <v>72</v>
      </c>
      <c r="B85" s="107" t="s">
        <v>86</v>
      </c>
      <c r="C85" s="56" t="s">
        <v>37</v>
      </c>
      <c r="D85" s="72">
        <v>34.5</v>
      </c>
      <c r="E85" s="22"/>
      <c r="F85" s="53">
        <f t="shared" si="1"/>
        <v>0</v>
      </c>
      <c r="G85" s="33" t="s">
        <v>27</v>
      </c>
    </row>
    <row r="86" spans="1:7" s="32" customFormat="1" x14ac:dyDescent="0.45">
      <c r="A86" s="73">
        <v>73</v>
      </c>
      <c r="B86" s="92" t="s">
        <v>87</v>
      </c>
      <c r="C86" s="56" t="s">
        <v>61</v>
      </c>
      <c r="D86" s="51">
        <v>3.95</v>
      </c>
      <c r="E86" s="22"/>
      <c r="F86" s="53">
        <f t="shared" si="1"/>
        <v>0</v>
      </c>
      <c r="G86" s="33" t="s">
        <v>27</v>
      </c>
    </row>
    <row r="87" spans="1:7" s="32" customFormat="1" x14ac:dyDescent="0.45">
      <c r="A87" s="73">
        <v>74</v>
      </c>
      <c r="B87" s="92" t="s">
        <v>88</v>
      </c>
      <c r="C87" s="56" t="s">
        <v>61</v>
      </c>
      <c r="D87" s="51">
        <v>3.95</v>
      </c>
      <c r="E87" s="22"/>
      <c r="F87" s="53">
        <f t="shared" si="1"/>
        <v>0</v>
      </c>
      <c r="G87" s="33" t="s">
        <v>27</v>
      </c>
    </row>
    <row r="88" spans="1:7" s="32" customFormat="1" x14ac:dyDescent="0.45">
      <c r="A88" s="73"/>
      <c r="B88" s="55" t="s">
        <v>89</v>
      </c>
      <c r="C88" s="56"/>
      <c r="D88" s="57"/>
      <c r="E88" s="22"/>
      <c r="F88" s="53"/>
      <c r="G88" s="33" t="s">
        <v>27</v>
      </c>
    </row>
    <row r="89" spans="1:7" s="32" customFormat="1" x14ac:dyDescent="0.45">
      <c r="A89" s="73">
        <v>75</v>
      </c>
      <c r="B89" s="107" t="s">
        <v>90</v>
      </c>
      <c r="C89" s="56" t="s">
        <v>37</v>
      </c>
      <c r="D89" s="72">
        <v>85.5</v>
      </c>
      <c r="E89" s="22"/>
      <c r="F89" s="53">
        <f t="shared" si="1"/>
        <v>0</v>
      </c>
      <c r="G89" s="33" t="s">
        <v>27</v>
      </c>
    </row>
    <row r="90" spans="1:7" s="32" customFormat="1" x14ac:dyDescent="0.45">
      <c r="A90" s="73">
        <v>76</v>
      </c>
      <c r="B90" s="92" t="s">
        <v>91</v>
      </c>
      <c r="C90" s="56" t="s">
        <v>61</v>
      </c>
      <c r="D90" s="51">
        <v>85.5</v>
      </c>
      <c r="E90" s="22"/>
      <c r="F90" s="53">
        <f t="shared" si="1"/>
        <v>0</v>
      </c>
      <c r="G90" s="33" t="s">
        <v>27</v>
      </c>
    </row>
    <row r="91" spans="1:7" s="32" customFormat="1" x14ac:dyDescent="0.45">
      <c r="A91" s="73">
        <v>77</v>
      </c>
      <c r="B91" s="92" t="s">
        <v>92</v>
      </c>
      <c r="C91" s="56" t="s">
        <v>12</v>
      </c>
      <c r="D91" s="51">
        <v>6</v>
      </c>
      <c r="E91" s="22"/>
      <c r="F91" s="53">
        <f t="shared" si="1"/>
        <v>0</v>
      </c>
      <c r="G91" s="33" t="s">
        <v>27</v>
      </c>
    </row>
    <row r="92" spans="1:7" s="32" customFormat="1" x14ac:dyDescent="0.45">
      <c r="A92" s="73">
        <v>78</v>
      </c>
      <c r="B92" s="92" t="s">
        <v>93</v>
      </c>
      <c r="C92" s="56" t="s">
        <v>22</v>
      </c>
      <c r="D92" s="51">
        <v>1</v>
      </c>
      <c r="E92" s="22"/>
      <c r="F92" s="53">
        <f t="shared" si="1"/>
        <v>0</v>
      </c>
      <c r="G92" s="33" t="s">
        <v>27</v>
      </c>
    </row>
    <row r="93" spans="1:7" s="32" customFormat="1" x14ac:dyDescent="0.45">
      <c r="A93" s="73">
        <v>79</v>
      </c>
      <c r="B93" s="105" t="s">
        <v>94</v>
      </c>
      <c r="C93" s="109" t="s">
        <v>4</v>
      </c>
      <c r="D93" s="80">
        <v>65</v>
      </c>
      <c r="E93" s="22"/>
      <c r="F93" s="53">
        <f t="shared" si="1"/>
        <v>0</v>
      </c>
      <c r="G93" s="33" t="s">
        <v>27</v>
      </c>
    </row>
    <row r="94" spans="1:7" s="32" customFormat="1" x14ac:dyDescent="0.45">
      <c r="A94" s="73">
        <v>80</v>
      </c>
      <c r="B94" s="105" t="s">
        <v>95</v>
      </c>
      <c r="C94" s="109" t="s">
        <v>4</v>
      </c>
      <c r="D94" s="80">
        <v>65</v>
      </c>
      <c r="E94" s="22"/>
      <c r="F94" s="53">
        <f t="shared" si="1"/>
        <v>0</v>
      </c>
      <c r="G94" s="33" t="s">
        <v>27</v>
      </c>
    </row>
    <row r="95" spans="1:7" s="32" customFormat="1" x14ac:dyDescent="0.45">
      <c r="A95" s="73">
        <v>81</v>
      </c>
      <c r="B95" s="105" t="s">
        <v>96</v>
      </c>
      <c r="C95" s="109" t="s">
        <v>4</v>
      </c>
      <c r="D95" s="80">
        <v>65</v>
      </c>
      <c r="E95" s="22"/>
      <c r="F95" s="53">
        <f t="shared" si="1"/>
        <v>0</v>
      </c>
      <c r="G95" s="33" t="s">
        <v>27</v>
      </c>
    </row>
    <row r="96" spans="1:7" s="32" customFormat="1" x14ac:dyDescent="0.45">
      <c r="A96" s="73"/>
      <c r="B96" s="129" t="s">
        <v>97</v>
      </c>
      <c r="C96" s="56"/>
      <c r="D96" s="57"/>
      <c r="E96" s="22"/>
      <c r="F96" s="53"/>
      <c r="G96" s="33" t="s">
        <v>27</v>
      </c>
    </row>
    <row r="97" spans="1:7" s="32" customFormat="1" x14ac:dyDescent="0.45">
      <c r="A97" s="73">
        <v>82</v>
      </c>
      <c r="B97" s="110" t="s">
        <v>98</v>
      </c>
      <c r="C97" s="66" t="s">
        <v>6</v>
      </c>
      <c r="D97" s="81">
        <v>18</v>
      </c>
      <c r="E97" s="22"/>
      <c r="F97" s="53">
        <f t="shared" si="1"/>
        <v>0</v>
      </c>
      <c r="G97" s="33" t="s">
        <v>27</v>
      </c>
    </row>
    <row r="98" spans="1:7" s="32" customFormat="1" ht="16.5" x14ac:dyDescent="0.45">
      <c r="A98" s="73">
        <v>83</v>
      </c>
      <c r="B98" s="111" t="s">
        <v>99</v>
      </c>
      <c r="C98" s="82" t="s">
        <v>30</v>
      </c>
      <c r="D98" s="83">
        <v>0.56000000000000005</v>
      </c>
      <c r="E98" s="22"/>
      <c r="F98" s="53">
        <f t="shared" si="1"/>
        <v>0</v>
      </c>
      <c r="G98" s="33" t="s">
        <v>27</v>
      </c>
    </row>
    <row r="99" spans="1:7" s="32" customFormat="1" ht="16.5" x14ac:dyDescent="0.45">
      <c r="A99" s="73">
        <v>84</v>
      </c>
      <c r="B99" s="110" t="s">
        <v>100</v>
      </c>
      <c r="C99" s="50" t="s">
        <v>30</v>
      </c>
      <c r="D99" s="84">
        <v>5.6</v>
      </c>
      <c r="E99" s="22"/>
      <c r="F99" s="53">
        <f t="shared" si="1"/>
        <v>0</v>
      </c>
      <c r="G99" s="33" t="s">
        <v>27</v>
      </c>
    </row>
    <row r="100" spans="1:7" s="32" customFormat="1" ht="16.5" x14ac:dyDescent="0.45">
      <c r="A100" s="73">
        <v>85</v>
      </c>
      <c r="B100" s="111" t="s">
        <v>101</v>
      </c>
      <c r="C100" s="50" t="s">
        <v>30</v>
      </c>
      <c r="D100" s="84">
        <v>12.3</v>
      </c>
      <c r="E100" s="22"/>
      <c r="F100" s="53">
        <f t="shared" si="1"/>
        <v>0</v>
      </c>
      <c r="G100" s="33" t="s">
        <v>27</v>
      </c>
    </row>
    <row r="101" spans="1:7" s="32" customFormat="1" ht="16.5" x14ac:dyDescent="0.45">
      <c r="A101" s="73">
        <v>87</v>
      </c>
      <c r="B101" s="111" t="s">
        <v>102</v>
      </c>
      <c r="C101" s="66" t="s">
        <v>30</v>
      </c>
      <c r="D101" s="84">
        <v>2.7</v>
      </c>
      <c r="E101" s="22"/>
      <c r="F101" s="53">
        <f t="shared" si="1"/>
        <v>0</v>
      </c>
      <c r="G101" s="33" t="s">
        <v>27</v>
      </c>
    </row>
    <row r="102" spans="1:7" s="32" customFormat="1" ht="16.5" x14ac:dyDescent="0.45">
      <c r="A102" s="73">
        <v>88</v>
      </c>
      <c r="B102" s="111" t="s">
        <v>103</v>
      </c>
      <c r="C102" s="50" t="s">
        <v>30</v>
      </c>
      <c r="D102" s="85">
        <v>1.1000000000000001</v>
      </c>
      <c r="E102" s="22"/>
      <c r="F102" s="53">
        <f t="shared" si="1"/>
        <v>0</v>
      </c>
      <c r="G102" s="33" t="s">
        <v>27</v>
      </c>
    </row>
    <row r="103" spans="1:7" s="32" customFormat="1" ht="16.5" x14ac:dyDescent="0.45">
      <c r="A103" s="73">
        <v>89</v>
      </c>
      <c r="B103" s="111" t="s">
        <v>104</v>
      </c>
      <c r="C103" s="50" t="s">
        <v>30</v>
      </c>
      <c r="D103" s="85">
        <v>1.8</v>
      </c>
      <c r="E103" s="22"/>
      <c r="F103" s="53">
        <f t="shared" si="1"/>
        <v>0</v>
      </c>
      <c r="G103" s="33" t="s">
        <v>27</v>
      </c>
    </row>
    <row r="104" spans="1:7" s="32" customFormat="1" ht="16.5" x14ac:dyDescent="0.45">
      <c r="A104" s="73">
        <v>90</v>
      </c>
      <c r="B104" s="52" t="s">
        <v>105</v>
      </c>
      <c r="C104" s="50" t="s">
        <v>31</v>
      </c>
      <c r="D104" s="57">
        <v>5.6</v>
      </c>
      <c r="E104" s="22"/>
      <c r="F104" s="53">
        <f t="shared" si="1"/>
        <v>0</v>
      </c>
      <c r="G104" s="33" t="s">
        <v>27</v>
      </c>
    </row>
    <row r="105" spans="1:7" s="32" customFormat="1" x14ac:dyDescent="0.45">
      <c r="A105" s="73" t="s">
        <v>17</v>
      </c>
      <c r="B105" s="52" t="s">
        <v>106</v>
      </c>
      <c r="C105" s="50" t="s">
        <v>4</v>
      </c>
      <c r="D105" s="86">
        <v>3.3599999999999997E-3</v>
      </c>
      <c r="E105" s="22"/>
      <c r="F105" s="53">
        <f t="shared" si="1"/>
        <v>0</v>
      </c>
      <c r="G105" s="33" t="s">
        <v>28</v>
      </c>
    </row>
    <row r="106" spans="1:7" s="32" customFormat="1" ht="16.5" x14ac:dyDescent="0.45">
      <c r="A106" s="73">
        <v>91</v>
      </c>
      <c r="B106" s="52" t="s">
        <v>107</v>
      </c>
      <c r="C106" s="50" t="s">
        <v>31</v>
      </c>
      <c r="D106" s="87">
        <v>5.6</v>
      </c>
      <c r="E106" s="22"/>
      <c r="F106" s="53">
        <f t="shared" si="1"/>
        <v>0</v>
      </c>
      <c r="G106" s="33" t="s">
        <v>27</v>
      </c>
    </row>
    <row r="107" spans="1:7" s="32" customFormat="1" x14ac:dyDescent="0.45">
      <c r="A107" s="73" t="s">
        <v>18</v>
      </c>
      <c r="B107" s="52" t="s">
        <v>106</v>
      </c>
      <c r="C107" s="50" t="s">
        <v>4</v>
      </c>
      <c r="D107" s="86">
        <v>3.3599999999999997E-3</v>
      </c>
      <c r="E107" s="22"/>
      <c r="F107" s="53">
        <f t="shared" si="1"/>
        <v>0</v>
      </c>
      <c r="G107" s="33" t="s">
        <v>28</v>
      </c>
    </row>
    <row r="108" spans="1:7" s="32" customFormat="1" x14ac:dyDescent="0.45">
      <c r="A108" s="73">
        <v>92</v>
      </c>
      <c r="B108" s="92" t="s">
        <v>108</v>
      </c>
      <c r="C108" s="56" t="s">
        <v>109</v>
      </c>
      <c r="D108" s="57">
        <v>8</v>
      </c>
      <c r="E108" s="22"/>
      <c r="F108" s="53">
        <f t="shared" si="1"/>
        <v>0</v>
      </c>
      <c r="G108" s="33" t="s">
        <v>27</v>
      </c>
    </row>
    <row r="109" spans="1:7" s="32" customFormat="1" x14ac:dyDescent="0.45">
      <c r="A109" s="73" t="s">
        <v>19</v>
      </c>
      <c r="B109" s="52" t="s">
        <v>110</v>
      </c>
      <c r="C109" s="56" t="s">
        <v>109</v>
      </c>
      <c r="D109" s="57">
        <v>8.08</v>
      </c>
      <c r="E109" s="22"/>
      <c r="F109" s="53">
        <f t="shared" si="1"/>
        <v>0</v>
      </c>
      <c r="G109" s="33" t="s">
        <v>28</v>
      </c>
    </row>
    <row r="110" spans="1:7" s="32" customFormat="1" x14ac:dyDescent="0.45">
      <c r="A110" s="73">
        <v>93</v>
      </c>
      <c r="B110" s="92" t="s">
        <v>111</v>
      </c>
      <c r="C110" s="56" t="s">
        <v>11</v>
      </c>
      <c r="D110" s="57">
        <v>1</v>
      </c>
      <c r="E110" s="22"/>
      <c r="F110" s="53">
        <f t="shared" si="1"/>
        <v>0</v>
      </c>
      <c r="G110" s="33" t="s">
        <v>27</v>
      </c>
    </row>
    <row r="111" spans="1:7" s="32" customFormat="1" x14ac:dyDescent="0.45">
      <c r="A111" s="73" t="s">
        <v>20</v>
      </c>
      <c r="B111" s="92" t="s">
        <v>112</v>
      </c>
      <c r="C111" s="56" t="s">
        <v>11</v>
      </c>
      <c r="D111" s="57">
        <v>1</v>
      </c>
      <c r="E111" s="22"/>
      <c r="F111" s="53">
        <f t="shared" si="1"/>
        <v>0</v>
      </c>
      <c r="G111" s="33" t="s">
        <v>28</v>
      </c>
    </row>
    <row r="112" spans="1:7" s="32" customFormat="1" x14ac:dyDescent="0.45">
      <c r="A112" s="73">
        <v>94</v>
      </c>
      <c r="B112" s="92" t="s">
        <v>113</v>
      </c>
      <c r="C112" s="56" t="s">
        <v>11</v>
      </c>
      <c r="D112" s="57">
        <v>1</v>
      </c>
      <c r="E112" s="22"/>
      <c r="F112" s="53">
        <f t="shared" si="1"/>
        <v>0</v>
      </c>
      <c r="G112" s="33" t="s">
        <v>27</v>
      </c>
    </row>
    <row r="113" spans="1:7" s="32" customFormat="1" ht="16.5" thickBot="1" x14ac:dyDescent="0.5">
      <c r="A113" s="88" t="s">
        <v>21</v>
      </c>
      <c r="B113" s="112" t="s">
        <v>114</v>
      </c>
      <c r="C113" s="89" t="s">
        <v>11</v>
      </c>
      <c r="D113" s="90">
        <v>1</v>
      </c>
      <c r="E113" s="133"/>
      <c r="F113" s="54">
        <f t="shared" si="1"/>
        <v>0</v>
      </c>
      <c r="G113" s="33" t="s">
        <v>28</v>
      </c>
    </row>
    <row r="114" spans="1:7" s="32" customFormat="1" x14ac:dyDescent="0.45">
      <c r="A114" s="44"/>
      <c r="B114" s="130" t="s">
        <v>78</v>
      </c>
      <c r="C114" s="45"/>
      <c r="D114" s="46"/>
      <c r="E114" s="134"/>
      <c r="F114" s="135"/>
      <c r="G114" s="33" t="s">
        <v>27</v>
      </c>
    </row>
    <row r="115" spans="1:7" s="32" customFormat="1" x14ac:dyDescent="0.45">
      <c r="A115" s="58"/>
      <c r="B115" s="55" t="s">
        <v>115</v>
      </c>
      <c r="C115" s="59"/>
      <c r="D115" s="59"/>
      <c r="E115" s="22"/>
      <c r="F115" s="53"/>
      <c r="G115" s="33" t="s">
        <v>27</v>
      </c>
    </row>
    <row r="116" spans="1:7" s="32" customFormat="1" x14ac:dyDescent="0.45">
      <c r="A116" s="58">
        <v>1</v>
      </c>
      <c r="B116" s="107" t="s">
        <v>116</v>
      </c>
      <c r="C116" s="56" t="s">
        <v>22</v>
      </c>
      <c r="D116" s="72">
        <v>1</v>
      </c>
      <c r="E116" s="136"/>
      <c r="F116" s="137">
        <f>D116*E116</f>
        <v>0</v>
      </c>
      <c r="G116" s="33" t="s">
        <v>27</v>
      </c>
    </row>
    <row r="117" spans="1:7" s="32" customFormat="1" x14ac:dyDescent="0.45">
      <c r="A117" s="58">
        <v>2</v>
      </c>
      <c r="B117" s="107" t="s">
        <v>117</v>
      </c>
      <c r="C117" s="56" t="s">
        <v>118</v>
      </c>
      <c r="D117" s="72">
        <v>1</v>
      </c>
      <c r="E117" s="136"/>
      <c r="F117" s="137">
        <f t="shared" ref="F117:F179" si="2">D117*E117</f>
        <v>0</v>
      </c>
      <c r="G117" s="33" t="s">
        <v>27</v>
      </c>
    </row>
    <row r="118" spans="1:7" s="32" customFormat="1" x14ac:dyDescent="0.45">
      <c r="A118" s="58">
        <v>3</v>
      </c>
      <c r="B118" s="107" t="s">
        <v>119</v>
      </c>
      <c r="C118" s="113" t="s">
        <v>6</v>
      </c>
      <c r="D118" s="72">
        <v>80</v>
      </c>
      <c r="E118" s="136"/>
      <c r="F118" s="137">
        <f t="shared" si="2"/>
        <v>0</v>
      </c>
      <c r="G118" s="33" t="s">
        <v>27</v>
      </c>
    </row>
    <row r="119" spans="1:7" s="32" customFormat="1" x14ac:dyDescent="0.45">
      <c r="A119" s="58"/>
      <c r="B119" s="114" t="s">
        <v>120</v>
      </c>
      <c r="C119" s="91" t="s">
        <v>22</v>
      </c>
      <c r="D119" s="72">
        <v>3</v>
      </c>
      <c r="E119" s="136"/>
      <c r="F119" s="137">
        <f t="shared" si="2"/>
        <v>0</v>
      </c>
      <c r="G119" s="33" t="s">
        <v>27</v>
      </c>
    </row>
    <row r="120" spans="1:7" s="32" customFormat="1" x14ac:dyDescent="0.45">
      <c r="A120" s="58"/>
      <c r="B120" s="55" t="s">
        <v>121</v>
      </c>
      <c r="C120" s="59"/>
      <c r="D120" s="72"/>
      <c r="E120" s="136"/>
      <c r="F120" s="137"/>
      <c r="G120" s="33" t="s">
        <v>27</v>
      </c>
    </row>
    <row r="121" spans="1:7" s="32" customFormat="1" x14ac:dyDescent="0.45">
      <c r="A121" s="58">
        <v>4</v>
      </c>
      <c r="B121" s="107" t="s">
        <v>122</v>
      </c>
      <c r="C121" s="91" t="s">
        <v>22</v>
      </c>
      <c r="D121" s="72">
        <v>1</v>
      </c>
      <c r="E121" s="136"/>
      <c r="F121" s="137">
        <f t="shared" si="2"/>
        <v>0</v>
      </c>
      <c r="G121" s="33" t="s">
        <v>27</v>
      </c>
    </row>
    <row r="122" spans="1:7" s="32" customFormat="1" x14ac:dyDescent="0.45">
      <c r="A122" s="58">
        <v>5</v>
      </c>
      <c r="B122" s="52" t="s">
        <v>123</v>
      </c>
      <c r="C122" s="50" t="s">
        <v>11</v>
      </c>
      <c r="D122" s="72">
        <v>1</v>
      </c>
      <c r="E122" s="136"/>
      <c r="F122" s="137">
        <f t="shared" si="2"/>
        <v>0</v>
      </c>
      <c r="G122" s="33" t="s">
        <v>27</v>
      </c>
    </row>
    <row r="123" spans="1:7" s="32" customFormat="1" x14ac:dyDescent="0.45">
      <c r="A123" s="60">
        <v>6</v>
      </c>
      <c r="B123" s="107" t="s">
        <v>124</v>
      </c>
      <c r="C123" s="91" t="s">
        <v>22</v>
      </c>
      <c r="D123" s="72">
        <v>1</v>
      </c>
      <c r="E123" s="136"/>
      <c r="F123" s="137">
        <f t="shared" si="2"/>
        <v>0</v>
      </c>
      <c r="G123" s="33" t="s">
        <v>27</v>
      </c>
    </row>
    <row r="124" spans="1:7" s="32" customFormat="1" x14ac:dyDescent="0.45">
      <c r="A124" s="60">
        <v>7</v>
      </c>
      <c r="B124" s="107" t="s">
        <v>125</v>
      </c>
      <c r="C124" s="91" t="s">
        <v>22</v>
      </c>
      <c r="D124" s="72">
        <v>1</v>
      </c>
      <c r="E124" s="136"/>
      <c r="F124" s="137">
        <f t="shared" si="2"/>
        <v>0</v>
      </c>
      <c r="G124" s="33" t="s">
        <v>27</v>
      </c>
    </row>
    <row r="125" spans="1:7" s="32" customFormat="1" x14ac:dyDescent="0.45">
      <c r="A125" s="60">
        <v>8</v>
      </c>
      <c r="B125" s="107" t="s">
        <v>126</v>
      </c>
      <c r="C125" s="91" t="s">
        <v>22</v>
      </c>
      <c r="D125" s="72">
        <v>2</v>
      </c>
      <c r="E125" s="136"/>
      <c r="F125" s="137">
        <f t="shared" si="2"/>
        <v>0</v>
      </c>
      <c r="G125" s="33" t="s">
        <v>27</v>
      </c>
    </row>
    <row r="126" spans="1:7" s="32" customFormat="1" x14ac:dyDescent="0.45">
      <c r="A126" s="60">
        <v>9</v>
      </c>
      <c r="B126" s="52" t="s">
        <v>127</v>
      </c>
      <c r="C126" s="50" t="s">
        <v>6</v>
      </c>
      <c r="D126" s="72">
        <v>37</v>
      </c>
      <c r="E126" s="136"/>
      <c r="F126" s="137">
        <f t="shared" si="2"/>
        <v>0</v>
      </c>
      <c r="G126" s="33" t="s">
        <v>27</v>
      </c>
    </row>
    <row r="127" spans="1:7" s="32" customFormat="1" x14ac:dyDescent="0.45">
      <c r="A127" s="61" t="s">
        <v>128</v>
      </c>
      <c r="B127" s="52" t="s">
        <v>110</v>
      </c>
      <c r="C127" s="50" t="s">
        <v>6</v>
      </c>
      <c r="D127" s="72">
        <v>34.669000000000004</v>
      </c>
      <c r="E127" s="136"/>
      <c r="F127" s="137">
        <f t="shared" si="2"/>
        <v>0</v>
      </c>
      <c r="G127" s="33" t="s">
        <v>28</v>
      </c>
    </row>
    <row r="128" spans="1:7" s="32" customFormat="1" ht="16.5" x14ac:dyDescent="0.45">
      <c r="A128" s="61" t="s">
        <v>129</v>
      </c>
      <c r="B128" s="52" t="s">
        <v>254</v>
      </c>
      <c r="C128" s="50" t="s">
        <v>11</v>
      </c>
      <c r="D128" s="72">
        <v>36</v>
      </c>
      <c r="E128" s="136"/>
      <c r="F128" s="137">
        <f t="shared" si="2"/>
        <v>0</v>
      </c>
      <c r="G128" s="33" t="s">
        <v>28</v>
      </c>
    </row>
    <row r="129" spans="1:7" s="32" customFormat="1" x14ac:dyDescent="0.45">
      <c r="A129" s="61" t="s">
        <v>130</v>
      </c>
      <c r="B129" s="114" t="s">
        <v>131</v>
      </c>
      <c r="C129" s="113" t="s">
        <v>11</v>
      </c>
      <c r="D129" s="72">
        <v>1</v>
      </c>
      <c r="E129" s="136"/>
      <c r="F129" s="137">
        <f t="shared" si="2"/>
        <v>0</v>
      </c>
      <c r="G129" s="33" t="s">
        <v>28</v>
      </c>
    </row>
    <row r="130" spans="1:7" s="32" customFormat="1" x14ac:dyDescent="0.45">
      <c r="A130" s="61" t="s">
        <v>132</v>
      </c>
      <c r="B130" s="114" t="s">
        <v>114</v>
      </c>
      <c r="C130" s="113" t="s">
        <v>11</v>
      </c>
      <c r="D130" s="72">
        <v>3</v>
      </c>
      <c r="E130" s="136"/>
      <c r="F130" s="137">
        <f t="shared" si="2"/>
        <v>0</v>
      </c>
      <c r="G130" s="33" t="s">
        <v>28</v>
      </c>
    </row>
    <row r="131" spans="1:7" s="32" customFormat="1" x14ac:dyDescent="0.45">
      <c r="A131" s="61" t="s">
        <v>133</v>
      </c>
      <c r="B131" s="114" t="s">
        <v>134</v>
      </c>
      <c r="C131" s="50" t="s">
        <v>11</v>
      </c>
      <c r="D131" s="72">
        <v>11</v>
      </c>
      <c r="E131" s="136"/>
      <c r="F131" s="137">
        <f t="shared" si="2"/>
        <v>0</v>
      </c>
      <c r="G131" s="33" t="s">
        <v>28</v>
      </c>
    </row>
    <row r="132" spans="1:7" s="32" customFormat="1" x14ac:dyDescent="0.45">
      <c r="A132" s="61" t="s">
        <v>135</v>
      </c>
      <c r="B132" s="114" t="s">
        <v>136</v>
      </c>
      <c r="C132" s="113" t="s">
        <v>11</v>
      </c>
      <c r="D132" s="72">
        <v>11</v>
      </c>
      <c r="E132" s="136"/>
      <c r="F132" s="137">
        <f t="shared" si="2"/>
        <v>0</v>
      </c>
      <c r="G132" s="33" t="s">
        <v>28</v>
      </c>
    </row>
    <row r="133" spans="1:7" s="32" customFormat="1" x14ac:dyDescent="0.45">
      <c r="A133" s="61" t="s">
        <v>137</v>
      </c>
      <c r="B133" s="52" t="s">
        <v>138</v>
      </c>
      <c r="C133" s="50" t="s">
        <v>11</v>
      </c>
      <c r="D133" s="72">
        <v>1</v>
      </c>
      <c r="E133" s="136"/>
      <c r="F133" s="137">
        <f t="shared" si="2"/>
        <v>0</v>
      </c>
      <c r="G133" s="33" t="s">
        <v>28</v>
      </c>
    </row>
    <row r="134" spans="1:7" s="32" customFormat="1" x14ac:dyDescent="0.45">
      <c r="A134" s="61" t="s">
        <v>139</v>
      </c>
      <c r="B134" s="114" t="s">
        <v>140</v>
      </c>
      <c r="C134" s="113" t="s">
        <v>11</v>
      </c>
      <c r="D134" s="72">
        <v>11</v>
      </c>
      <c r="E134" s="136"/>
      <c r="F134" s="137">
        <f t="shared" si="2"/>
        <v>0</v>
      </c>
      <c r="G134" s="33" t="s">
        <v>28</v>
      </c>
    </row>
    <row r="135" spans="1:7" s="32" customFormat="1" x14ac:dyDescent="0.45">
      <c r="A135" s="60">
        <v>10</v>
      </c>
      <c r="B135" s="52" t="s">
        <v>141</v>
      </c>
      <c r="C135" s="50" t="s">
        <v>6</v>
      </c>
      <c r="D135" s="72">
        <v>3</v>
      </c>
      <c r="E135" s="136"/>
      <c r="F135" s="137">
        <f t="shared" si="2"/>
        <v>0</v>
      </c>
      <c r="G135" s="33" t="s">
        <v>27</v>
      </c>
    </row>
    <row r="136" spans="1:7" s="32" customFormat="1" x14ac:dyDescent="0.45">
      <c r="A136" s="60" t="s">
        <v>142</v>
      </c>
      <c r="B136" s="52" t="s">
        <v>143</v>
      </c>
      <c r="C136" s="50" t="s">
        <v>6</v>
      </c>
      <c r="D136" s="72">
        <v>2.8140000000000001</v>
      </c>
      <c r="E136" s="136"/>
      <c r="F136" s="137">
        <f t="shared" si="2"/>
        <v>0</v>
      </c>
      <c r="G136" s="33" t="s">
        <v>28</v>
      </c>
    </row>
    <row r="137" spans="1:7" s="32" customFormat="1" x14ac:dyDescent="0.45">
      <c r="A137" s="60" t="s">
        <v>144</v>
      </c>
      <c r="B137" s="114" t="s">
        <v>145</v>
      </c>
      <c r="C137" s="113" t="s">
        <v>11</v>
      </c>
      <c r="D137" s="72">
        <v>1</v>
      </c>
      <c r="E137" s="136"/>
      <c r="F137" s="137">
        <f t="shared" si="2"/>
        <v>0</v>
      </c>
      <c r="G137" s="33" t="s">
        <v>28</v>
      </c>
    </row>
    <row r="138" spans="1:7" s="32" customFormat="1" x14ac:dyDescent="0.45">
      <c r="A138" s="60" t="s">
        <v>146</v>
      </c>
      <c r="B138" s="52" t="s">
        <v>147</v>
      </c>
      <c r="C138" s="50" t="s">
        <v>11</v>
      </c>
      <c r="D138" s="72">
        <v>3</v>
      </c>
      <c r="E138" s="136"/>
      <c r="F138" s="137">
        <f t="shared" si="2"/>
        <v>0</v>
      </c>
      <c r="G138" s="33" t="s">
        <v>28</v>
      </c>
    </row>
    <row r="139" spans="1:7" s="32" customFormat="1" x14ac:dyDescent="0.45">
      <c r="A139" s="60">
        <v>11</v>
      </c>
      <c r="B139" s="52" t="s">
        <v>148</v>
      </c>
      <c r="C139" s="50" t="s">
        <v>6</v>
      </c>
      <c r="D139" s="72">
        <v>18</v>
      </c>
      <c r="E139" s="136"/>
      <c r="F139" s="137">
        <f t="shared" si="2"/>
        <v>0</v>
      </c>
      <c r="G139" s="33" t="s">
        <v>27</v>
      </c>
    </row>
    <row r="140" spans="1:7" s="32" customFormat="1" x14ac:dyDescent="0.45">
      <c r="A140" s="60" t="s">
        <v>149</v>
      </c>
      <c r="B140" s="52" t="s">
        <v>150</v>
      </c>
      <c r="C140" s="50" t="s">
        <v>6</v>
      </c>
      <c r="D140" s="72">
        <v>16.722000000000001</v>
      </c>
      <c r="E140" s="136"/>
      <c r="F140" s="137">
        <f t="shared" si="2"/>
        <v>0</v>
      </c>
      <c r="G140" s="33" t="s">
        <v>28</v>
      </c>
    </row>
    <row r="141" spans="1:7" s="32" customFormat="1" ht="16.5" x14ac:dyDescent="0.45">
      <c r="A141" s="60" t="s">
        <v>151</v>
      </c>
      <c r="B141" s="52" t="s">
        <v>255</v>
      </c>
      <c r="C141" s="50" t="s">
        <v>11</v>
      </c>
      <c r="D141" s="72">
        <v>7</v>
      </c>
      <c r="E141" s="136"/>
      <c r="F141" s="137">
        <f t="shared" si="2"/>
        <v>0</v>
      </c>
      <c r="G141" s="33" t="s">
        <v>28</v>
      </c>
    </row>
    <row r="142" spans="1:7" s="32" customFormat="1" x14ac:dyDescent="0.45">
      <c r="A142" s="60" t="s">
        <v>152</v>
      </c>
      <c r="B142" s="114" t="s">
        <v>253</v>
      </c>
      <c r="C142" s="50" t="s">
        <v>11</v>
      </c>
      <c r="D142" s="72">
        <v>11</v>
      </c>
      <c r="E142" s="136"/>
      <c r="F142" s="137">
        <f t="shared" si="2"/>
        <v>0</v>
      </c>
      <c r="G142" s="33" t="s">
        <v>28</v>
      </c>
    </row>
    <row r="143" spans="1:7" s="32" customFormat="1" x14ac:dyDescent="0.45">
      <c r="A143" s="60" t="s">
        <v>153</v>
      </c>
      <c r="B143" s="114" t="s">
        <v>154</v>
      </c>
      <c r="C143" s="113" t="s">
        <v>11</v>
      </c>
      <c r="D143" s="72">
        <v>7</v>
      </c>
      <c r="E143" s="136"/>
      <c r="F143" s="137">
        <f t="shared" si="2"/>
        <v>0</v>
      </c>
      <c r="G143" s="33" t="s">
        <v>28</v>
      </c>
    </row>
    <row r="144" spans="1:7" s="32" customFormat="1" x14ac:dyDescent="0.45">
      <c r="A144" s="60" t="s">
        <v>155</v>
      </c>
      <c r="B144" s="114" t="s">
        <v>156</v>
      </c>
      <c r="C144" s="113" t="s">
        <v>11</v>
      </c>
      <c r="D144" s="72">
        <v>3</v>
      </c>
      <c r="E144" s="136"/>
      <c r="F144" s="137">
        <f t="shared" si="2"/>
        <v>0</v>
      </c>
      <c r="G144" s="33" t="s">
        <v>28</v>
      </c>
    </row>
    <row r="145" spans="1:7" s="32" customFormat="1" x14ac:dyDescent="0.45">
      <c r="A145" s="60" t="s">
        <v>157</v>
      </c>
      <c r="B145" s="114" t="s">
        <v>158</v>
      </c>
      <c r="C145" s="113" t="s">
        <v>11</v>
      </c>
      <c r="D145" s="72">
        <v>2</v>
      </c>
      <c r="E145" s="136"/>
      <c r="F145" s="137">
        <f t="shared" si="2"/>
        <v>0</v>
      </c>
      <c r="G145" s="33" t="s">
        <v>28</v>
      </c>
    </row>
    <row r="146" spans="1:7" s="32" customFormat="1" x14ac:dyDescent="0.45">
      <c r="A146" s="60">
        <v>12</v>
      </c>
      <c r="B146" s="52" t="s">
        <v>159</v>
      </c>
      <c r="C146" s="50" t="s">
        <v>6</v>
      </c>
      <c r="D146" s="72">
        <v>3</v>
      </c>
      <c r="E146" s="136"/>
      <c r="F146" s="137">
        <f t="shared" si="2"/>
        <v>0</v>
      </c>
      <c r="G146" s="33" t="s">
        <v>27</v>
      </c>
    </row>
    <row r="147" spans="1:7" s="32" customFormat="1" x14ac:dyDescent="0.45">
      <c r="A147" s="60" t="s">
        <v>160</v>
      </c>
      <c r="B147" s="52" t="s">
        <v>143</v>
      </c>
      <c r="C147" s="50" t="s">
        <v>6</v>
      </c>
      <c r="D147" s="72">
        <v>2.8140000000000001</v>
      </c>
      <c r="E147" s="136"/>
      <c r="F147" s="137">
        <f t="shared" si="2"/>
        <v>0</v>
      </c>
      <c r="G147" s="33" t="s">
        <v>28</v>
      </c>
    </row>
    <row r="148" spans="1:7" s="32" customFormat="1" x14ac:dyDescent="0.45">
      <c r="A148" s="60">
        <v>13</v>
      </c>
      <c r="B148" s="52" t="s">
        <v>161</v>
      </c>
      <c r="C148" s="50" t="s">
        <v>6</v>
      </c>
      <c r="D148" s="72">
        <v>14</v>
      </c>
      <c r="E148" s="136"/>
      <c r="F148" s="137">
        <f t="shared" si="2"/>
        <v>0</v>
      </c>
      <c r="G148" s="33" t="s">
        <v>27</v>
      </c>
    </row>
    <row r="149" spans="1:7" s="32" customFormat="1" x14ac:dyDescent="0.45">
      <c r="A149" s="60" t="s">
        <v>162</v>
      </c>
      <c r="B149" s="52" t="s">
        <v>150</v>
      </c>
      <c r="C149" s="50" t="s">
        <v>6</v>
      </c>
      <c r="D149" s="72">
        <v>13.006</v>
      </c>
      <c r="E149" s="136"/>
      <c r="F149" s="137">
        <f t="shared" si="2"/>
        <v>0</v>
      </c>
      <c r="G149" s="33" t="s">
        <v>28</v>
      </c>
    </row>
    <row r="150" spans="1:7" s="32" customFormat="1" x14ac:dyDescent="0.45">
      <c r="A150" s="60">
        <v>14</v>
      </c>
      <c r="B150" s="52" t="s">
        <v>163</v>
      </c>
      <c r="C150" s="56" t="s">
        <v>14</v>
      </c>
      <c r="D150" s="72">
        <v>0.96</v>
      </c>
      <c r="E150" s="136"/>
      <c r="F150" s="137">
        <f t="shared" si="2"/>
        <v>0</v>
      </c>
      <c r="G150" s="33" t="s">
        <v>27</v>
      </c>
    </row>
    <row r="151" spans="1:7" s="32" customFormat="1" x14ac:dyDescent="0.45">
      <c r="A151" s="60"/>
      <c r="B151" s="52" t="s">
        <v>163</v>
      </c>
      <c r="C151" s="56" t="s">
        <v>14</v>
      </c>
      <c r="D151" s="72">
        <v>0.5</v>
      </c>
      <c r="E151" s="136"/>
      <c r="F151" s="137">
        <f t="shared" si="2"/>
        <v>0</v>
      </c>
      <c r="G151" s="33" t="s">
        <v>27</v>
      </c>
    </row>
    <row r="152" spans="1:7" s="32" customFormat="1" x14ac:dyDescent="0.45">
      <c r="A152" s="60">
        <v>15</v>
      </c>
      <c r="B152" s="52" t="s">
        <v>164</v>
      </c>
      <c r="C152" s="50" t="s">
        <v>11</v>
      </c>
      <c r="D152" s="72">
        <v>2</v>
      </c>
      <c r="E152" s="136"/>
      <c r="F152" s="137">
        <f t="shared" si="2"/>
        <v>0</v>
      </c>
      <c r="G152" s="33" t="s">
        <v>27</v>
      </c>
    </row>
    <row r="153" spans="1:7" s="32" customFormat="1" x14ac:dyDescent="0.45">
      <c r="A153" s="60" t="s">
        <v>165</v>
      </c>
      <c r="B153" s="52" t="s">
        <v>166</v>
      </c>
      <c r="C153" s="50" t="s">
        <v>11</v>
      </c>
      <c r="D153" s="72">
        <v>2</v>
      </c>
      <c r="E153" s="136"/>
      <c r="F153" s="137">
        <f t="shared" si="2"/>
        <v>0</v>
      </c>
      <c r="G153" s="33" t="s">
        <v>28</v>
      </c>
    </row>
    <row r="154" spans="1:7" s="32" customFormat="1" x14ac:dyDescent="0.45">
      <c r="A154" s="60">
        <v>16</v>
      </c>
      <c r="B154" s="52" t="s">
        <v>167</v>
      </c>
      <c r="C154" s="50" t="s">
        <v>11</v>
      </c>
      <c r="D154" s="72">
        <v>3</v>
      </c>
      <c r="E154" s="136"/>
      <c r="F154" s="137">
        <f t="shared" si="2"/>
        <v>0</v>
      </c>
      <c r="G154" s="33" t="s">
        <v>27</v>
      </c>
    </row>
    <row r="155" spans="1:7" s="32" customFormat="1" x14ac:dyDescent="0.45">
      <c r="A155" s="60" t="s">
        <v>168</v>
      </c>
      <c r="B155" s="92" t="s">
        <v>169</v>
      </c>
      <c r="C155" s="50" t="s">
        <v>11</v>
      </c>
      <c r="D155" s="72">
        <v>2</v>
      </c>
      <c r="E155" s="136"/>
      <c r="F155" s="137">
        <f t="shared" si="2"/>
        <v>0</v>
      </c>
      <c r="G155" s="33" t="s">
        <v>28</v>
      </c>
    </row>
    <row r="156" spans="1:7" s="32" customFormat="1" x14ac:dyDescent="0.45">
      <c r="A156" s="62">
        <v>17</v>
      </c>
      <c r="B156" s="52" t="s">
        <v>170</v>
      </c>
      <c r="C156" s="50" t="s">
        <v>11</v>
      </c>
      <c r="D156" s="72">
        <v>1</v>
      </c>
      <c r="E156" s="136"/>
      <c r="F156" s="137">
        <f t="shared" si="2"/>
        <v>0</v>
      </c>
      <c r="G156" s="33" t="s">
        <v>27</v>
      </c>
    </row>
    <row r="157" spans="1:7" s="32" customFormat="1" x14ac:dyDescent="0.45">
      <c r="A157" s="62" t="s">
        <v>171</v>
      </c>
      <c r="B157" s="114" t="s">
        <v>172</v>
      </c>
      <c r="C157" s="113" t="s">
        <v>11</v>
      </c>
      <c r="D157" s="72">
        <v>1</v>
      </c>
      <c r="E157" s="136"/>
      <c r="F157" s="137">
        <f t="shared" si="2"/>
        <v>0</v>
      </c>
      <c r="G157" s="33" t="s">
        <v>28</v>
      </c>
    </row>
    <row r="158" spans="1:7" s="32" customFormat="1" x14ac:dyDescent="0.45">
      <c r="A158" s="62">
        <v>18</v>
      </c>
      <c r="B158" s="52" t="s">
        <v>173</v>
      </c>
      <c r="C158" s="50" t="s">
        <v>11</v>
      </c>
      <c r="D158" s="72">
        <v>1</v>
      </c>
      <c r="E158" s="136"/>
      <c r="F158" s="137">
        <f t="shared" si="2"/>
        <v>0</v>
      </c>
      <c r="G158" s="33" t="s">
        <v>27</v>
      </c>
    </row>
    <row r="159" spans="1:7" s="32" customFormat="1" x14ac:dyDescent="0.45">
      <c r="A159" s="62" t="s">
        <v>174</v>
      </c>
      <c r="B159" s="114" t="s">
        <v>175</v>
      </c>
      <c r="C159" s="113" t="s">
        <v>11</v>
      </c>
      <c r="D159" s="72">
        <v>3</v>
      </c>
      <c r="E159" s="136"/>
      <c r="F159" s="137">
        <f t="shared" si="2"/>
        <v>0</v>
      </c>
      <c r="G159" s="33" t="s">
        <v>28</v>
      </c>
    </row>
    <row r="160" spans="1:7" s="32" customFormat="1" x14ac:dyDescent="0.45">
      <c r="A160" s="62"/>
      <c r="B160" s="129" t="s">
        <v>176</v>
      </c>
      <c r="C160" s="50"/>
      <c r="D160" s="72"/>
      <c r="E160" s="136"/>
      <c r="F160" s="137"/>
      <c r="G160" s="33" t="s">
        <v>27</v>
      </c>
    </row>
    <row r="161" spans="1:7" s="32" customFormat="1" x14ac:dyDescent="0.45">
      <c r="A161" s="62">
        <v>19</v>
      </c>
      <c r="B161" s="52" t="s">
        <v>177</v>
      </c>
      <c r="C161" s="50" t="s">
        <v>6</v>
      </c>
      <c r="D161" s="72">
        <v>17</v>
      </c>
      <c r="E161" s="136"/>
      <c r="F161" s="137">
        <f t="shared" si="2"/>
        <v>0</v>
      </c>
      <c r="G161" s="33" t="s">
        <v>27</v>
      </c>
    </row>
    <row r="162" spans="1:7" s="32" customFormat="1" x14ac:dyDescent="0.45">
      <c r="A162" s="62" t="s">
        <v>178</v>
      </c>
      <c r="B162" s="114" t="s">
        <v>179</v>
      </c>
      <c r="C162" s="50" t="s">
        <v>6</v>
      </c>
      <c r="D162" s="72">
        <v>16.966000000000001</v>
      </c>
      <c r="E162" s="136"/>
      <c r="F162" s="137">
        <f t="shared" si="2"/>
        <v>0</v>
      </c>
      <c r="G162" s="33" t="s">
        <v>28</v>
      </c>
    </row>
    <row r="163" spans="1:7" s="32" customFormat="1" x14ac:dyDescent="0.45">
      <c r="A163" s="62">
        <v>20</v>
      </c>
      <c r="B163" s="52" t="s">
        <v>180</v>
      </c>
      <c r="C163" s="50" t="s">
        <v>6</v>
      </c>
      <c r="D163" s="72">
        <v>14</v>
      </c>
      <c r="E163" s="136"/>
      <c r="F163" s="137">
        <f t="shared" si="2"/>
        <v>0</v>
      </c>
      <c r="G163" s="33" t="s">
        <v>27</v>
      </c>
    </row>
    <row r="164" spans="1:7" s="32" customFormat="1" x14ac:dyDescent="0.45">
      <c r="A164" s="62" t="s">
        <v>181</v>
      </c>
      <c r="B164" s="114" t="s">
        <v>182</v>
      </c>
      <c r="C164" s="50" t="s">
        <v>6</v>
      </c>
      <c r="D164" s="72">
        <v>13.972</v>
      </c>
      <c r="E164" s="136"/>
      <c r="F164" s="137">
        <f t="shared" si="2"/>
        <v>0</v>
      </c>
      <c r="G164" s="33" t="s">
        <v>28</v>
      </c>
    </row>
    <row r="165" spans="1:7" s="32" customFormat="1" x14ac:dyDescent="0.45">
      <c r="A165" s="62">
        <v>21</v>
      </c>
      <c r="B165" s="52" t="s">
        <v>183</v>
      </c>
      <c r="C165" s="50" t="s">
        <v>11</v>
      </c>
      <c r="D165" s="72">
        <v>6</v>
      </c>
      <c r="E165" s="136"/>
      <c r="F165" s="137">
        <f t="shared" si="2"/>
        <v>0</v>
      </c>
      <c r="G165" s="33" t="s">
        <v>27</v>
      </c>
    </row>
    <row r="166" spans="1:7" s="32" customFormat="1" x14ac:dyDescent="0.45">
      <c r="A166" s="62" t="s">
        <v>184</v>
      </c>
      <c r="B166" s="114" t="s">
        <v>185</v>
      </c>
      <c r="C166" s="113" t="s">
        <v>11</v>
      </c>
      <c r="D166" s="72">
        <v>2</v>
      </c>
      <c r="E166" s="136"/>
      <c r="F166" s="137">
        <f t="shared" si="2"/>
        <v>0</v>
      </c>
      <c r="G166" s="33" t="s">
        <v>28</v>
      </c>
    </row>
    <row r="167" spans="1:7" s="32" customFormat="1" x14ac:dyDescent="0.45">
      <c r="A167" s="62">
        <v>22</v>
      </c>
      <c r="B167" s="52" t="s">
        <v>186</v>
      </c>
      <c r="C167" s="50" t="s">
        <v>11</v>
      </c>
      <c r="D167" s="72">
        <v>4</v>
      </c>
      <c r="E167" s="136"/>
      <c r="F167" s="137">
        <f t="shared" si="2"/>
        <v>0</v>
      </c>
      <c r="G167" s="33" t="s">
        <v>27</v>
      </c>
    </row>
    <row r="168" spans="1:7" s="32" customFormat="1" x14ac:dyDescent="0.45">
      <c r="A168" s="62" t="s">
        <v>187</v>
      </c>
      <c r="B168" s="114" t="s">
        <v>188</v>
      </c>
      <c r="C168" s="113" t="s">
        <v>11</v>
      </c>
      <c r="D168" s="72">
        <v>4</v>
      </c>
      <c r="E168" s="136"/>
      <c r="F168" s="137">
        <f t="shared" si="2"/>
        <v>0</v>
      </c>
      <c r="G168" s="33" t="s">
        <v>28</v>
      </c>
    </row>
    <row r="169" spans="1:7" s="32" customFormat="1" x14ac:dyDescent="0.45">
      <c r="A169" s="62">
        <v>23</v>
      </c>
      <c r="B169" s="52" t="s">
        <v>189</v>
      </c>
      <c r="C169" s="50" t="s">
        <v>11</v>
      </c>
      <c r="D169" s="72">
        <v>3</v>
      </c>
      <c r="E169" s="136"/>
      <c r="F169" s="137">
        <f t="shared" si="2"/>
        <v>0</v>
      </c>
      <c r="G169" s="33" t="s">
        <v>27</v>
      </c>
    </row>
    <row r="170" spans="1:7" s="32" customFormat="1" x14ac:dyDescent="0.45">
      <c r="A170" s="62" t="s">
        <v>190</v>
      </c>
      <c r="B170" s="114" t="s">
        <v>191</v>
      </c>
      <c r="C170" s="113" t="s">
        <v>11</v>
      </c>
      <c r="D170" s="72">
        <v>3</v>
      </c>
      <c r="E170" s="136"/>
      <c r="F170" s="137">
        <f t="shared" si="2"/>
        <v>0</v>
      </c>
      <c r="G170" s="33" t="s">
        <v>28</v>
      </c>
    </row>
    <row r="171" spans="1:7" s="32" customFormat="1" x14ac:dyDescent="0.45">
      <c r="A171" s="62">
        <v>24</v>
      </c>
      <c r="B171" s="52" t="s">
        <v>192</v>
      </c>
      <c r="C171" s="50" t="s">
        <v>11</v>
      </c>
      <c r="D171" s="72">
        <v>1</v>
      </c>
      <c r="E171" s="136"/>
      <c r="F171" s="137">
        <f t="shared" si="2"/>
        <v>0</v>
      </c>
      <c r="G171" s="33" t="s">
        <v>27</v>
      </c>
    </row>
    <row r="172" spans="1:7" s="32" customFormat="1" x14ac:dyDescent="0.45">
      <c r="A172" s="62" t="s">
        <v>193</v>
      </c>
      <c r="B172" s="114" t="s">
        <v>194</v>
      </c>
      <c r="C172" s="113" t="s">
        <v>11</v>
      </c>
      <c r="D172" s="72">
        <v>1</v>
      </c>
      <c r="E172" s="136"/>
      <c r="F172" s="137">
        <f t="shared" si="2"/>
        <v>0</v>
      </c>
      <c r="G172" s="33" t="s">
        <v>28</v>
      </c>
    </row>
    <row r="173" spans="1:7" s="32" customFormat="1" x14ac:dyDescent="0.45">
      <c r="A173" s="62">
        <v>25</v>
      </c>
      <c r="B173" s="52" t="s">
        <v>195</v>
      </c>
      <c r="C173" s="50" t="s">
        <v>11</v>
      </c>
      <c r="D173" s="72">
        <v>5</v>
      </c>
      <c r="E173" s="136"/>
      <c r="F173" s="137">
        <f t="shared" si="2"/>
        <v>0</v>
      </c>
      <c r="G173" s="33" t="s">
        <v>27</v>
      </c>
    </row>
    <row r="174" spans="1:7" s="32" customFormat="1" x14ac:dyDescent="0.45">
      <c r="A174" s="62" t="s">
        <v>196</v>
      </c>
      <c r="B174" s="114" t="s">
        <v>197</v>
      </c>
      <c r="C174" s="113" t="s">
        <v>11</v>
      </c>
      <c r="D174" s="72">
        <v>5</v>
      </c>
      <c r="E174" s="136"/>
      <c r="F174" s="137">
        <f t="shared" si="2"/>
        <v>0</v>
      </c>
      <c r="G174" s="33" t="s">
        <v>28</v>
      </c>
    </row>
    <row r="175" spans="1:7" s="32" customFormat="1" x14ac:dyDescent="0.45">
      <c r="A175" s="62">
        <v>26</v>
      </c>
      <c r="B175" s="52" t="s">
        <v>198</v>
      </c>
      <c r="C175" s="50" t="s">
        <v>11</v>
      </c>
      <c r="D175" s="72">
        <v>1</v>
      </c>
      <c r="E175" s="136"/>
      <c r="F175" s="137">
        <f t="shared" si="2"/>
        <v>0</v>
      </c>
      <c r="G175" s="33" t="s">
        <v>27</v>
      </c>
    </row>
    <row r="176" spans="1:7" s="32" customFormat="1" x14ac:dyDescent="0.45">
      <c r="A176" s="62" t="s">
        <v>199</v>
      </c>
      <c r="B176" s="114" t="s">
        <v>200</v>
      </c>
      <c r="C176" s="113" t="s">
        <v>11</v>
      </c>
      <c r="D176" s="72">
        <v>1</v>
      </c>
      <c r="E176" s="136"/>
      <c r="F176" s="137">
        <f t="shared" si="2"/>
        <v>0</v>
      </c>
      <c r="G176" s="33" t="s">
        <v>28</v>
      </c>
    </row>
    <row r="177" spans="1:7" s="32" customFormat="1" x14ac:dyDescent="0.45">
      <c r="A177" s="62">
        <v>27</v>
      </c>
      <c r="B177" s="52" t="s">
        <v>201</v>
      </c>
      <c r="C177" s="50" t="s">
        <v>11</v>
      </c>
      <c r="D177" s="72">
        <v>1</v>
      </c>
      <c r="E177" s="136"/>
      <c r="F177" s="137">
        <f t="shared" si="2"/>
        <v>0</v>
      </c>
      <c r="G177" s="33" t="s">
        <v>27</v>
      </c>
    </row>
    <row r="178" spans="1:7" s="32" customFormat="1" x14ac:dyDescent="0.45">
      <c r="A178" s="62" t="s">
        <v>202</v>
      </c>
      <c r="B178" s="114" t="s">
        <v>203</v>
      </c>
      <c r="C178" s="113" t="s">
        <v>11</v>
      </c>
      <c r="D178" s="72">
        <v>1</v>
      </c>
      <c r="E178" s="136"/>
      <c r="F178" s="137">
        <f t="shared" si="2"/>
        <v>0</v>
      </c>
      <c r="G178" s="33" t="s">
        <v>28</v>
      </c>
    </row>
    <row r="179" spans="1:7" s="32" customFormat="1" ht="16.5" thickBot="1" x14ac:dyDescent="0.5">
      <c r="A179" s="63">
        <v>28</v>
      </c>
      <c r="B179" s="115" t="s">
        <v>204</v>
      </c>
      <c r="C179" s="89" t="s">
        <v>11</v>
      </c>
      <c r="D179" s="93">
        <v>1</v>
      </c>
      <c r="E179" s="138"/>
      <c r="F179" s="139">
        <f t="shared" si="2"/>
        <v>0</v>
      </c>
      <c r="G179" s="33" t="s">
        <v>27</v>
      </c>
    </row>
    <row r="180" spans="1:7" s="32" customFormat="1" x14ac:dyDescent="0.45">
      <c r="A180" s="38"/>
      <c r="B180" s="20"/>
      <c r="C180" s="39"/>
      <c r="D180" s="40"/>
      <c r="E180" s="21"/>
      <c r="F180" s="21"/>
      <c r="G180" s="33" t="s">
        <v>27</v>
      </c>
    </row>
    <row r="181" spans="1:7" s="32" customFormat="1" x14ac:dyDescent="0.45">
      <c r="A181" s="64">
        <v>1</v>
      </c>
      <c r="B181" s="52" t="s">
        <v>205</v>
      </c>
      <c r="C181" s="113" t="s">
        <v>12</v>
      </c>
      <c r="D181" s="87">
        <v>2</v>
      </c>
      <c r="E181" s="22"/>
      <c r="F181" s="22">
        <f>D181*E181</f>
        <v>0</v>
      </c>
      <c r="G181" s="33" t="s">
        <v>27</v>
      </c>
    </row>
    <row r="182" spans="1:7" s="32" customFormat="1" x14ac:dyDescent="0.45">
      <c r="A182" s="65">
        <v>2</v>
      </c>
      <c r="B182" s="52" t="s">
        <v>206</v>
      </c>
      <c r="C182" s="113" t="s">
        <v>29</v>
      </c>
      <c r="D182" s="87">
        <v>9</v>
      </c>
      <c r="E182" s="22"/>
      <c r="F182" s="22">
        <f t="shared" ref="F182:F186" si="3">D182*E182</f>
        <v>0</v>
      </c>
      <c r="G182" s="33" t="s">
        <v>27</v>
      </c>
    </row>
    <row r="183" spans="1:7" s="32" customFormat="1" x14ac:dyDescent="0.45">
      <c r="A183" s="65">
        <v>3</v>
      </c>
      <c r="B183" s="52" t="s">
        <v>207</v>
      </c>
      <c r="C183" s="113" t="s">
        <v>12</v>
      </c>
      <c r="D183" s="87">
        <v>1</v>
      </c>
      <c r="E183" s="22"/>
      <c r="F183" s="22">
        <f t="shared" si="3"/>
        <v>0</v>
      </c>
      <c r="G183" s="33" t="s">
        <v>27</v>
      </c>
    </row>
    <row r="184" spans="1:7" s="32" customFormat="1" x14ac:dyDescent="0.45">
      <c r="A184" s="65">
        <v>4</v>
      </c>
      <c r="B184" s="52" t="s">
        <v>208</v>
      </c>
      <c r="C184" s="113" t="s">
        <v>12</v>
      </c>
      <c r="D184" s="87">
        <v>1</v>
      </c>
      <c r="E184" s="22"/>
      <c r="F184" s="22">
        <f t="shared" si="3"/>
        <v>0</v>
      </c>
      <c r="G184" s="33" t="s">
        <v>27</v>
      </c>
    </row>
    <row r="185" spans="1:7" s="32" customFormat="1" x14ac:dyDescent="0.45">
      <c r="A185" s="64">
        <v>5</v>
      </c>
      <c r="B185" s="52" t="s">
        <v>209</v>
      </c>
      <c r="C185" s="113" t="s">
        <v>12</v>
      </c>
      <c r="D185" s="87">
        <v>1</v>
      </c>
      <c r="E185" s="22"/>
      <c r="F185" s="22">
        <f t="shared" si="3"/>
        <v>0</v>
      </c>
      <c r="G185" s="33" t="s">
        <v>27</v>
      </c>
    </row>
    <row r="186" spans="1:7" s="32" customFormat="1" x14ac:dyDescent="0.45">
      <c r="A186" s="55">
        <v>6</v>
      </c>
      <c r="B186" s="52" t="s">
        <v>210</v>
      </c>
      <c r="C186" s="113" t="s">
        <v>29</v>
      </c>
      <c r="D186" s="85">
        <v>14.13</v>
      </c>
      <c r="E186" s="22"/>
      <c r="F186" s="22">
        <f t="shared" si="3"/>
        <v>0</v>
      </c>
      <c r="G186" s="33" t="s">
        <v>27</v>
      </c>
    </row>
    <row r="187" spans="1:7" s="32" customFormat="1" ht="16.5" thickBot="1" x14ac:dyDescent="0.5">
      <c r="A187" s="41"/>
      <c r="B187" s="48" t="s">
        <v>211</v>
      </c>
      <c r="C187" s="19"/>
      <c r="D187" s="43"/>
      <c r="E187" s="21"/>
      <c r="F187" s="21"/>
      <c r="G187" s="33" t="s">
        <v>27</v>
      </c>
    </row>
    <row r="188" spans="1:7" s="32" customFormat="1" x14ac:dyDescent="0.45">
      <c r="A188" s="95"/>
      <c r="B188" s="116" t="s">
        <v>212</v>
      </c>
      <c r="C188" s="96"/>
      <c r="D188" s="96"/>
      <c r="E188" s="140"/>
      <c r="F188" s="140"/>
      <c r="G188" s="33" t="s">
        <v>27</v>
      </c>
    </row>
    <row r="189" spans="1:7" s="32" customFormat="1" ht="16.5" x14ac:dyDescent="0.45">
      <c r="A189" s="97" t="s">
        <v>16</v>
      </c>
      <c r="B189" s="117" t="s">
        <v>213</v>
      </c>
      <c r="C189" s="75" t="s">
        <v>30</v>
      </c>
      <c r="D189" s="98">
        <v>1.8</v>
      </c>
      <c r="E189" s="22"/>
      <c r="F189" s="22">
        <f>D189*E189</f>
        <v>0</v>
      </c>
      <c r="G189" s="33" t="s">
        <v>27</v>
      </c>
    </row>
    <row r="190" spans="1:7" s="32" customFormat="1" ht="16.5" x14ac:dyDescent="0.45">
      <c r="A190" s="99">
        <v>2</v>
      </c>
      <c r="B190" s="117" t="s">
        <v>214</v>
      </c>
      <c r="C190" s="75" t="s">
        <v>30</v>
      </c>
      <c r="D190" s="98">
        <v>1.8</v>
      </c>
      <c r="E190" s="22"/>
      <c r="F190" s="22">
        <f t="shared" ref="F190:F195" si="4">D190*E190</f>
        <v>0</v>
      </c>
      <c r="G190" s="33" t="s">
        <v>27</v>
      </c>
    </row>
    <row r="191" spans="1:7" s="32" customFormat="1" x14ac:dyDescent="0.45">
      <c r="A191" s="66">
        <v>3</v>
      </c>
      <c r="B191" s="117" t="s">
        <v>215</v>
      </c>
      <c r="C191" s="75" t="s">
        <v>216</v>
      </c>
      <c r="D191" s="98">
        <v>80</v>
      </c>
      <c r="E191" s="141"/>
      <c r="F191" s="22">
        <f t="shared" si="4"/>
        <v>0</v>
      </c>
      <c r="G191" s="33" t="s">
        <v>27</v>
      </c>
    </row>
    <row r="192" spans="1:7" s="32" customFormat="1" x14ac:dyDescent="0.45">
      <c r="A192" s="66">
        <v>4</v>
      </c>
      <c r="B192" s="118" t="s">
        <v>217</v>
      </c>
      <c r="C192" s="66" t="s">
        <v>12</v>
      </c>
      <c r="D192" s="98">
        <v>1</v>
      </c>
      <c r="E192" s="22"/>
      <c r="F192" s="22">
        <f t="shared" si="4"/>
        <v>0</v>
      </c>
      <c r="G192" s="33" t="s">
        <v>27</v>
      </c>
    </row>
    <row r="193" spans="1:7" s="32" customFormat="1" x14ac:dyDescent="0.45">
      <c r="A193" s="66">
        <v>5</v>
      </c>
      <c r="B193" s="118" t="s">
        <v>218</v>
      </c>
      <c r="C193" s="66" t="s">
        <v>12</v>
      </c>
      <c r="D193" s="98">
        <v>30</v>
      </c>
      <c r="E193" s="22"/>
      <c r="F193" s="22">
        <f t="shared" si="4"/>
        <v>0</v>
      </c>
      <c r="G193" s="33" t="s">
        <v>27</v>
      </c>
    </row>
    <row r="194" spans="1:7" s="32" customFormat="1" x14ac:dyDescent="0.45">
      <c r="A194" s="100">
        <v>6</v>
      </c>
      <c r="B194" s="118" t="s">
        <v>219</v>
      </c>
      <c r="C194" s="66" t="s">
        <v>6</v>
      </c>
      <c r="D194" s="98">
        <v>160</v>
      </c>
      <c r="E194" s="21"/>
      <c r="F194" s="22">
        <f t="shared" si="4"/>
        <v>0</v>
      </c>
      <c r="G194" s="33" t="s">
        <v>27</v>
      </c>
    </row>
    <row r="195" spans="1:7" s="32" customFormat="1" x14ac:dyDescent="0.45">
      <c r="A195" s="100">
        <v>7</v>
      </c>
      <c r="B195" s="118" t="s">
        <v>220</v>
      </c>
      <c r="C195" s="75" t="s">
        <v>12</v>
      </c>
      <c r="D195" s="98">
        <v>3</v>
      </c>
      <c r="E195" s="21"/>
      <c r="F195" s="22">
        <f t="shared" si="4"/>
        <v>0</v>
      </c>
      <c r="G195" s="33" t="s">
        <v>27</v>
      </c>
    </row>
    <row r="196" spans="1:7" s="32" customFormat="1" x14ac:dyDescent="0.45">
      <c r="A196" s="101"/>
      <c r="B196" s="119" t="s">
        <v>221</v>
      </c>
      <c r="C196" s="120"/>
      <c r="D196" s="102"/>
      <c r="E196" s="142"/>
      <c r="F196" s="142"/>
      <c r="G196" s="33" t="s">
        <v>27</v>
      </c>
    </row>
    <row r="197" spans="1:7" s="32" customFormat="1" x14ac:dyDescent="0.45">
      <c r="A197" s="99">
        <v>8</v>
      </c>
      <c r="B197" s="121" t="s">
        <v>222</v>
      </c>
      <c r="C197" s="66" t="s">
        <v>11</v>
      </c>
      <c r="D197" s="94">
        <v>2</v>
      </c>
      <c r="E197" s="22"/>
      <c r="F197" s="22">
        <f>D197*E197</f>
        <v>0</v>
      </c>
      <c r="G197" s="33" t="s">
        <v>27</v>
      </c>
    </row>
    <row r="198" spans="1:7" s="32" customFormat="1" x14ac:dyDescent="0.45">
      <c r="A198" s="99">
        <v>9</v>
      </c>
      <c r="B198" s="121" t="s">
        <v>223</v>
      </c>
      <c r="C198" s="66" t="s">
        <v>11</v>
      </c>
      <c r="D198" s="94">
        <v>1</v>
      </c>
      <c r="E198" s="22"/>
      <c r="F198" s="22">
        <f t="shared" ref="F198:F227" si="5">D198*E198</f>
        <v>0</v>
      </c>
      <c r="G198" s="33" t="s">
        <v>27</v>
      </c>
    </row>
    <row r="199" spans="1:7" s="32" customFormat="1" x14ac:dyDescent="0.45">
      <c r="A199" s="99">
        <v>10</v>
      </c>
      <c r="B199" s="121" t="s">
        <v>224</v>
      </c>
      <c r="C199" s="66" t="s">
        <v>11</v>
      </c>
      <c r="D199" s="94">
        <v>1</v>
      </c>
      <c r="E199" s="22"/>
      <c r="F199" s="22">
        <f t="shared" si="5"/>
        <v>0</v>
      </c>
      <c r="G199" s="33" t="s">
        <v>27</v>
      </c>
    </row>
    <row r="200" spans="1:7" s="32" customFormat="1" x14ac:dyDescent="0.45">
      <c r="A200" s="99">
        <v>11</v>
      </c>
      <c r="B200" s="121" t="s">
        <v>225</v>
      </c>
      <c r="C200" s="66" t="s">
        <v>11</v>
      </c>
      <c r="D200" s="94">
        <v>2</v>
      </c>
      <c r="E200" s="22"/>
      <c r="F200" s="22">
        <f t="shared" si="5"/>
        <v>0</v>
      </c>
      <c r="G200" s="33" t="s">
        <v>27</v>
      </c>
    </row>
    <row r="201" spans="1:7" s="32" customFormat="1" x14ac:dyDescent="0.45">
      <c r="A201" s="99">
        <v>12</v>
      </c>
      <c r="B201" s="121" t="s">
        <v>226</v>
      </c>
      <c r="C201" s="66" t="s">
        <v>11</v>
      </c>
      <c r="D201" s="94">
        <v>1</v>
      </c>
      <c r="E201" s="22"/>
      <c r="F201" s="22">
        <f t="shared" si="5"/>
        <v>0</v>
      </c>
      <c r="G201" s="33" t="s">
        <v>27</v>
      </c>
    </row>
    <row r="202" spans="1:7" s="32" customFormat="1" x14ac:dyDescent="0.45">
      <c r="A202" s="99">
        <v>13</v>
      </c>
      <c r="B202" s="121" t="s">
        <v>227</v>
      </c>
      <c r="C202" s="66" t="s">
        <v>11</v>
      </c>
      <c r="D202" s="94">
        <v>1</v>
      </c>
      <c r="E202" s="22"/>
      <c r="F202" s="22">
        <f t="shared" si="5"/>
        <v>0</v>
      </c>
      <c r="G202" s="33" t="s">
        <v>27</v>
      </c>
    </row>
    <row r="203" spans="1:7" s="32" customFormat="1" x14ac:dyDescent="0.45">
      <c r="A203" s="99">
        <v>14</v>
      </c>
      <c r="B203" s="121" t="s">
        <v>228</v>
      </c>
      <c r="C203" s="66" t="s">
        <v>11</v>
      </c>
      <c r="D203" s="94">
        <v>1</v>
      </c>
      <c r="E203" s="22"/>
      <c r="F203" s="22">
        <f t="shared" si="5"/>
        <v>0</v>
      </c>
      <c r="G203" s="33" t="s">
        <v>27</v>
      </c>
    </row>
    <row r="204" spans="1:7" s="32" customFormat="1" x14ac:dyDescent="0.45">
      <c r="A204" s="99">
        <v>15</v>
      </c>
      <c r="B204" s="121" t="s">
        <v>229</v>
      </c>
      <c r="C204" s="66" t="s">
        <v>11</v>
      </c>
      <c r="D204" s="94">
        <v>1</v>
      </c>
      <c r="E204" s="22"/>
      <c r="F204" s="22">
        <f t="shared" si="5"/>
        <v>0</v>
      </c>
      <c r="G204" s="33" t="s">
        <v>27</v>
      </c>
    </row>
    <row r="205" spans="1:7" s="32" customFormat="1" x14ac:dyDescent="0.45">
      <c r="A205" s="99">
        <v>16</v>
      </c>
      <c r="B205" s="121" t="s">
        <v>230</v>
      </c>
      <c r="C205" s="66" t="s">
        <v>11</v>
      </c>
      <c r="D205" s="94">
        <v>3</v>
      </c>
      <c r="E205" s="22"/>
      <c r="F205" s="22">
        <f t="shared" si="5"/>
        <v>0</v>
      </c>
      <c r="G205" s="33" t="s">
        <v>27</v>
      </c>
    </row>
    <row r="206" spans="1:7" s="32" customFormat="1" x14ac:dyDescent="0.45">
      <c r="A206" s="99">
        <v>17</v>
      </c>
      <c r="B206" s="121" t="s">
        <v>231</v>
      </c>
      <c r="C206" s="66" t="s">
        <v>11</v>
      </c>
      <c r="D206" s="94">
        <v>13</v>
      </c>
      <c r="E206" s="22"/>
      <c r="F206" s="22">
        <f t="shared" si="5"/>
        <v>0</v>
      </c>
      <c r="G206" s="33" t="s">
        <v>27</v>
      </c>
    </row>
    <row r="207" spans="1:7" s="32" customFormat="1" x14ac:dyDescent="0.45">
      <c r="A207" s="99">
        <v>18</v>
      </c>
      <c r="B207" s="121" t="s">
        <v>232</v>
      </c>
      <c r="C207" s="66" t="s">
        <v>11</v>
      </c>
      <c r="D207" s="94">
        <v>6</v>
      </c>
      <c r="E207" s="22"/>
      <c r="F207" s="22">
        <f t="shared" si="5"/>
        <v>0</v>
      </c>
      <c r="G207" s="33" t="s">
        <v>27</v>
      </c>
    </row>
    <row r="208" spans="1:7" s="32" customFormat="1" ht="16.5" x14ac:dyDescent="0.45">
      <c r="A208" s="99">
        <v>19</v>
      </c>
      <c r="B208" s="121" t="s">
        <v>256</v>
      </c>
      <c r="C208" s="66" t="s">
        <v>6</v>
      </c>
      <c r="D208" s="94">
        <v>100</v>
      </c>
      <c r="E208" s="22"/>
      <c r="F208" s="22">
        <f t="shared" si="5"/>
        <v>0</v>
      </c>
      <c r="G208" s="33" t="s">
        <v>27</v>
      </c>
    </row>
    <row r="209" spans="1:7" s="32" customFormat="1" ht="16.5" x14ac:dyDescent="0.45">
      <c r="A209" s="99">
        <v>20</v>
      </c>
      <c r="B209" s="121" t="s">
        <v>257</v>
      </c>
      <c r="C209" s="66" t="s">
        <v>6</v>
      </c>
      <c r="D209" s="94">
        <v>10</v>
      </c>
      <c r="E209" s="22"/>
      <c r="F209" s="22">
        <f t="shared" si="5"/>
        <v>0</v>
      </c>
      <c r="G209" s="33" t="s">
        <v>27</v>
      </c>
    </row>
    <row r="210" spans="1:7" s="32" customFormat="1" ht="16.5" x14ac:dyDescent="0.45">
      <c r="A210" s="99">
        <v>21</v>
      </c>
      <c r="B210" s="121" t="s">
        <v>258</v>
      </c>
      <c r="C210" s="66" t="s">
        <v>6</v>
      </c>
      <c r="D210" s="94">
        <v>10</v>
      </c>
      <c r="E210" s="22"/>
      <c r="F210" s="22">
        <f t="shared" si="5"/>
        <v>0</v>
      </c>
      <c r="G210" s="33" t="s">
        <v>27</v>
      </c>
    </row>
    <row r="211" spans="1:7" s="32" customFormat="1" ht="16.5" x14ac:dyDescent="0.45">
      <c r="A211" s="99">
        <v>22</v>
      </c>
      <c r="B211" s="110" t="s">
        <v>259</v>
      </c>
      <c r="C211" s="66" t="s">
        <v>6</v>
      </c>
      <c r="D211" s="94">
        <v>350</v>
      </c>
      <c r="E211" s="22"/>
      <c r="F211" s="22">
        <f t="shared" si="5"/>
        <v>0</v>
      </c>
      <c r="G211" s="33" t="s">
        <v>27</v>
      </c>
    </row>
    <row r="212" spans="1:7" s="32" customFormat="1" ht="16.5" x14ac:dyDescent="0.45">
      <c r="A212" s="99">
        <v>23</v>
      </c>
      <c r="B212" s="110" t="s">
        <v>260</v>
      </c>
      <c r="C212" s="67" t="s">
        <v>6</v>
      </c>
      <c r="D212" s="94">
        <v>200</v>
      </c>
      <c r="E212" s="22"/>
      <c r="F212" s="22">
        <f t="shared" si="5"/>
        <v>0</v>
      </c>
      <c r="G212" s="33" t="s">
        <v>27</v>
      </c>
    </row>
    <row r="213" spans="1:7" s="32" customFormat="1" x14ac:dyDescent="0.45">
      <c r="A213" s="99">
        <v>24</v>
      </c>
      <c r="B213" s="121" t="s">
        <v>233</v>
      </c>
      <c r="C213" s="66" t="s">
        <v>11</v>
      </c>
      <c r="D213" s="94">
        <v>27</v>
      </c>
      <c r="E213" s="22"/>
      <c r="F213" s="22">
        <f t="shared" si="5"/>
        <v>0</v>
      </c>
      <c r="G213" s="33" t="s">
        <v>27</v>
      </c>
    </row>
    <row r="214" spans="1:7" s="32" customFormat="1" x14ac:dyDescent="0.45">
      <c r="A214" s="99">
        <v>25</v>
      </c>
      <c r="B214" s="121" t="s">
        <v>234</v>
      </c>
      <c r="C214" s="66" t="s">
        <v>11</v>
      </c>
      <c r="D214" s="94">
        <v>4</v>
      </c>
      <c r="E214" s="22"/>
      <c r="F214" s="22">
        <f t="shared" si="5"/>
        <v>0</v>
      </c>
      <c r="G214" s="33" t="s">
        <v>27</v>
      </c>
    </row>
    <row r="215" spans="1:7" s="32" customFormat="1" x14ac:dyDescent="0.45">
      <c r="A215" s="99">
        <v>26</v>
      </c>
      <c r="B215" s="121" t="s">
        <v>235</v>
      </c>
      <c r="C215" s="66" t="s">
        <v>11</v>
      </c>
      <c r="D215" s="94">
        <v>3</v>
      </c>
      <c r="E215" s="22"/>
      <c r="F215" s="22">
        <f t="shared" si="5"/>
        <v>0</v>
      </c>
      <c r="G215" s="33" t="s">
        <v>27</v>
      </c>
    </row>
    <row r="216" spans="1:7" s="32" customFormat="1" x14ac:dyDescent="0.45">
      <c r="A216" s="99">
        <v>27</v>
      </c>
      <c r="B216" s="121" t="s">
        <v>236</v>
      </c>
      <c r="C216" s="66" t="s">
        <v>11</v>
      </c>
      <c r="D216" s="94">
        <v>1</v>
      </c>
      <c r="E216" s="22"/>
      <c r="F216" s="22">
        <f t="shared" si="5"/>
        <v>0</v>
      </c>
      <c r="G216" s="33" t="s">
        <v>27</v>
      </c>
    </row>
    <row r="217" spans="1:7" s="32" customFormat="1" x14ac:dyDescent="0.45">
      <c r="A217" s="99">
        <v>28</v>
      </c>
      <c r="B217" s="110" t="s">
        <v>237</v>
      </c>
      <c r="C217" s="66" t="s">
        <v>12</v>
      </c>
      <c r="D217" s="94">
        <v>55</v>
      </c>
      <c r="E217" s="22"/>
      <c r="F217" s="22">
        <f t="shared" si="5"/>
        <v>0</v>
      </c>
      <c r="G217" s="33" t="s">
        <v>27</v>
      </c>
    </row>
    <row r="218" spans="1:7" s="32" customFormat="1" x14ac:dyDescent="0.45">
      <c r="A218" s="99">
        <v>29</v>
      </c>
      <c r="B218" s="110" t="s">
        <v>237</v>
      </c>
      <c r="C218" s="66" t="s">
        <v>12</v>
      </c>
      <c r="D218" s="94">
        <v>26</v>
      </c>
      <c r="E218" s="22"/>
      <c r="F218" s="22">
        <f t="shared" si="5"/>
        <v>0</v>
      </c>
      <c r="G218" s="33" t="s">
        <v>27</v>
      </c>
    </row>
    <row r="219" spans="1:7" s="32" customFormat="1" x14ac:dyDescent="0.45">
      <c r="A219" s="99">
        <v>30</v>
      </c>
      <c r="B219" s="110" t="s">
        <v>238</v>
      </c>
      <c r="C219" s="66" t="s">
        <v>12</v>
      </c>
      <c r="D219" s="94">
        <v>23</v>
      </c>
      <c r="E219" s="22"/>
      <c r="F219" s="22">
        <f t="shared" si="5"/>
        <v>0</v>
      </c>
      <c r="G219" s="33" t="s">
        <v>27</v>
      </c>
    </row>
    <row r="220" spans="1:7" s="32" customFormat="1" x14ac:dyDescent="0.45">
      <c r="A220" s="99">
        <v>31</v>
      </c>
      <c r="B220" s="110" t="s">
        <v>239</v>
      </c>
      <c r="C220" s="66" t="s">
        <v>12</v>
      </c>
      <c r="D220" s="94">
        <v>7</v>
      </c>
      <c r="E220" s="22"/>
      <c r="F220" s="22">
        <f t="shared" si="5"/>
        <v>0</v>
      </c>
      <c r="G220" s="33" t="s">
        <v>27</v>
      </c>
    </row>
    <row r="221" spans="1:7" s="32" customFormat="1" x14ac:dyDescent="0.45">
      <c r="A221" s="99">
        <v>32</v>
      </c>
      <c r="B221" s="110" t="s">
        <v>240</v>
      </c>
      <c r="C221" s="66" t="s">
        <v>12</v>
      </c>
      <c r="D221" s="94">
        <v>1</v>
      </c>
      <c r="E221" s="22"/>
      <c r="F221" s="22">
        <f t="shared" si="5"/>
        <v>0</v>
      </c>
      <c r="G221" s="33" t="s">
        <v>27</v>
      </c>
    </row>
    <row r="222" spans="1:7" s="32" customFormat="1" x14ac:dyDescent="0.45">
      <c r="A222" s="99">
        <v>33</v>
      </c>
      <c r="B222" s="52" t="s">
        <v>241</v>
      </c>
      <c r="C222" s="66" t="s">
        <v>11</v>
      </c>
      <c r="D222" s="94">
        <v>1</v>
      </c>
      <c r="E222" s="22"/>
      <c r="F222" s="22">
        <f t="shared" si="5"/>
        <v>0</v>
      </c>
      <c r="G222" s="33" t="s">
        <v>27</v>
      </c>
    </row>
    <row r="223" spans="1:7" s="32" customFormat="1" x14ac:dyDescent="0.45">
      <c r="A223" s="99">
        <v>34</v>
      </c>
      <c r="B223" s="52" t="s">
        <v>15</v>
      </c>
      <c r="C223" s="50" t="s">
        <v>6</v>
      </c>
      <c r="D223" s="94">
        <v>10</v>
      </c>
      <c r="E223" s="22"/>
      <c r="F223" s="22">
        <f t="shared" si="5"/>
        <v>0</v>
      </c>
      <c r="G223" s="33" t="s">
        <v>27</v>
      </c>
    </row>
    <row r="224" spans="1:7" s="32" customFormat="1" x14ac:dyDescent="0.45">
      <c r="A224" s="99">
        <v>35</v>
      </c>
      <c r="B224" s="52" t="s">
        <v>13</v>
      </c>
      <c r="C224" s="50" t="s">
        <v>6</v>
      </c>
      <c r="D224" s="94">
        <v>5</v>
      </c>
      <c r="E224" s="22"/>
      <c r="F224" s="22">
        <f t="shared" si="5"/>
        <v>0</v>
      </c>
      <c r="G224" s="33" t="s">
        <v>27</v>
      </c>
    </row>
    <row r="225" spans="1:7" s="32" customFormat="1" x14ac:dyDescent="0.45">
      <c r="A225" s="99">
        <v>36</v>
      </c>
      <c r="B225" s="122" t="s">
        <v>242</v>
      </c>
      <c r="C225" s="50" t="s">
        <v>11</v>
      </c>
      <c r="D225" s="94">
        <v>3</v>
      </c>
      <c r="E225" s="22"/>
      <c r="F225" s="22">
        <f t="shared" si="5"/>
        <v>0</v>
      </c>
      <c r="G225" s="33" t="s">
        <v>27</v>
      </c>
    </row>
    <row r="226" spans="1:7" s="32" customFormat="1" x14ac:dyDescent="0.45">
      <c r="A226" s="99">
        <v>37</v>
      </c>
      <c r="B226" s="121" t="s">
        <v>243</v>
      </c>
      <c r="C226" s="66" t="s">
        <v>6</v>
      </c>
      <c r="D226" s="94">
        <v>100</v>
      </c>
      <c r="E226" s="22"/>
      <c r="F226" s="22">
        <f t="shared" si="5"/>
        <v>0</v>
      </c>
      <c r="G226" s="33" t="s">
        <v>27</v>
      </c>
    </row>
    <row r="227" spans="1:7" s="32" customFormat="1" x14ac:dyDescent="0.45">
      <c r="A227" s="99">
        <v>38</v>
      </c>
      <c r="B227" s="121" t="s">
        <v>244</v>
      </c>
      <c r="C227" s="66" t="s">
        <v>12</v>
      </c>
      <c r="D227" s="103">
        <v>200</v>
      </c>
      <c r="E227" s="22"/>
      <c r="F227" s="22">
        <f t="shared" si="5"/>
        <v>0</v>
      </c>
      <c r="G227" s="33" t="s">
        <v>27</v>
      </c>
    </row>
    <row r="228" spans="1:7" s="32" customFormat="1" x14ac:dyDescent="0.45">
      <c r="A228" s="41"/>
      <c r="B228" s="48" t="s">
        <v>35</v>
      </c>
      <c r="C228" s="19"/>
      <c r="D228" s="42"/>
      <c r="E228" s="21"/>
      <c r="F228" s="21"/>
      <c r="G228" s="33" t="s">
        <v>27</v>
      </c>
    </row>
    <row r="229" spans="1:7" s="32" customFormat="1" x14ac:dyDescent="0.45">
      <c r="A229" s="66">
        <v>1</v>
      </c>
      <c r="B229" s="114" t="s">
        <v>245</v>
      </c>
      <c r="C229" s="123" t="s">
        <v>11</v>
      </c>
      <c r="D229" s="123">
        <v>1</v>
      </c>
      <c r="E229" s="22"/>
      <c r="F229" s="22">
        <f>D229*E229</f>
        <v>0</v>
      </c>
      <c r="G229" s="33" t="s">
        <v>27</v>
      </c>
    </row>
    <row r="230" spans="1:7" s="32" customFormat="1" x14ac:dyDescent="0.45">
      <c r="A230" s="66">
        <v>2</v>
      </c>
      <c r="B230" s="114" t="s">
        <v>246</v>
      </c>
      <c r="C230" s="125" t="s">
        <v>247</v>
      </c>
      <c r="D230" s="126">
        <v>12</v>
      </c>
      <c r="E230" s="22"/>
      <c r="F230" s="22">
        <f t="shared" ref="F230:F234" si="6">D230*E230</f>
        <v>0</v>
      </c>
      <c r="G230" s="33" t="s">
        <v>27</v>
      </c>
    </row>
    <row r="231" spans="1:7" s="32" customFormat="1" x14ac:dyDescent="0.45">
      <c r="A231" s="66">
        <v>3</v>
      </c>
      <c r="B231" s="114" t="s">
        <v>248</v>
      </c>
      <c r="C231" s="125" t="s">
        <v>247</v>
      </c>
      <c r="D231" s="126">
        <v>12</v>
      </c>
      <c r="E231" s="22"/>
      <c r="F231" s="22">
        <f t="shared" si="6"/>
        <v>0</v>
      </c>
      <c r="G231" s="33" t="s">
        <v>27</v>
      </c>
    </row>
    <row r="232" spans="1:7" s="32" customFormat="1" x14ac:dyDescent="0.45">
      <c r="A232" s="66">
        <v>4</v>
      </c>
      <c r="B232" s="114" t="s">
        <v>249</v>
      </c>
      <c r="C232" s="125" t="s">
        <v>247</v>
      </c>
      <c r="D232" s="126">
        <v>50</v>
      </c>
      <c r="E232" s="22"/>
      <c r="F232" s="22">
        <f t="shared" si="6"/>
        <v>0</v>
      </c>
      <c r="G232" s="33" t="s">
        <v>27</v>
      </c>
    </row>
    <row r="233" spans="1:7" s="32" customFormat="1" x14ac:dyDescent="0.45">
      <c r="A233" s="66">
        <v>5</v>
      </c>
      <c r="B233" s="114" t="s">
        <v>250</v>
      </c>
      <c r="C233" s="123" t="s">
        <v>11</v>
      </c>
      <c r="D233" s="124">
        <v>2</v>
      </c>
      <c r="E233" s="22"/>
      <c r="F233" s="22">
        <f t="shared" si="6"/>
        <v>0</v>
      </c>
      <c r="G233" s="33" t="s">
        <v>27</v>
      </c>
    </row>
    <row r="234" spans="1:7" s="32" customFormat="1" ht="16.5" thickBot="1" x14ac:dyDescent="0.5">
      <c r="A234" s="66">
        <v>6</v>
      </c>
      <c r="B234" s="114" t="s">
        <v>251</v>
      </c>
      <c r="C234" s="127" t="s">
        <v>12</v>
      </c>
      <c r="D234" s="124">
        <v>1</v>
      </c>
      <c r="E234" s="22"/>
      <c r="F234" s="22">
        <f t="shared" si="6"/>
        <v>0</v>
      </c>
      <c r="G234" s="33" t="s">
        <v>27</v>
      </c>
    </row>
    <row r="235" spans="1:7" ht="16.5" thickBot="1" x14ac:dyDescent="0.5">
      <c r="A235" s="38"/>
      <c r="B235" s="1" t="s">
        <v>7</v>
      </c>
      <c r="C235" s="14"/>
      <c r="D235" s="2"/>
      <c r="E235" s="2"/>
      <c r="F235" s="3">
        <f>SUM(F8:F234)</f>
        <v>0</v>
      </c>
    </row>
    <row r="236" spans="1:7" ht="16.5" thickBot="1" x14ac:dyDescent="0.5">
      <c r="A236" s="38"/>
      <c r="B236" s="4" t="s">
        <v>26</v>
      </c>
      <c r="C236" s="15"/>
      <c r="D236" s="5"/>
      <c r="E236" s="5"/>
      <c r="F236" s="6"/>
    </row>
    <row r="237" spans="1:7" ht="16.5" thickBot="1" x14ac:dyDescent="0.5">
      <c r="A237" s="38"/>
      <c r="B237" s="4" t="s">
        <v>32</v>
      </c>
      <c r="C237" s="15"/>
      <c r="D237" s="5"/>
      <c r="E237" s="5"/>
      <c r="F237" s="6"/>
    </row>
    <row r="238" spans="1:7" ht="16.5" thickBot="1" x14ac:dyDescent="0.5">
      <c r="A238" s="38"/>
      <c r="B238" s="4" t="s">
        <v>33</v>
      </c>
      <c r="C238" s="15"/>
      <c r="D238" s="5"/>
      <c r="E238" s="5"/>
      <c r="F238" s="6"/>
    </row>
    <row r="239" spans="1:7" ht="16.5" thickBot="1" x14ac:dyDescent="0.5">
      <c r="A239" s="38"/>
      <c r="B239" s="7" t="s">
        <v>8</v>
      </c>
      <c r="C239" s="16"/>
      <c r="D239" s="5"/>
      <c r="E239" s="5"/>
      <c r="F239" s="5">
        <f>SUM(F235:F238)</f>
        <v>0</v>
      </c>
    </row>
    <row r="240" spans="1:7" ht="16.5" thickBot="1" x14ac:dyDescent="0.5">
      <c r="A240" s="38"/>
      <c r="B240" s="4" t="s">
        <v>9</v>
      </c>
      <c r="C240" s="15"/>
      <c r="D240" s="5"/>
      <c r="E240" s="5"/>
      <c r="F240" s="6"/>
    </row>
    <row r="241" spans="1:6" ht="16.5" thickBot="1" x14ac:dyDescent="0.5">
      <c r="A241" s="38"/>
      <c r="B241" s="8" t="s">
        <v>8</v>
      </c>
      <c r="C241" s="17"/>
      <c r="D241" s="9"/>
      <c r="E241" s="9"/>
      <c r="F241" s="9">
        <f>SUM(F239:F240)</f>
        <v>0</v>
      </c>
    </row>
    <row r="242" spans="1:6" ht="16.5" thickBot="1" x14ac:dyDescent="0.5">
      <c r="A242" s="38"/>
      <c r="B242" s="4" t="s">
        <v>25</v>
      </c>
      <c r="C242" s="15"/>
      <c r="D242" s="5"/>
      <c r="E242" s="5"/>
      <c r="F242" s="6"/>
    </row>
    <row r="243" spans="1:6" ht="16.5" thickBot="1" x14ac:dyDescent="0.5">
      <c r="A243" s="38"/>
      <c r="B243" s="8" t="s">
        <v>8</v>
      </c>
      <c r="C243" s="9"/>
      <c r="D243" s="9"/>
      <c r="E243" s="9"/>
      <c r="F243" s="9">
        <f>SUM(F241:F242)</f>
        <v>0</v>
      </c>
    </row>
    <row r="244" spans="1:6" x14ac:dyDescent="0.45">
      <c r="F244" s="128"/>
    </row>
    <row r="245" spans="1:6" x14ac:dyDescent="0.45">
      <c r="F245" s="34"/>
    </row>
  </sheetData>
  <autoFilter ref="A6:G244"/>
  <mergeCells count="6">
    <mergeCell ref="F4:F5"/>
    <mergeCell ref="A4:A5"/>
    <mergeCell ref="B4:B5"/>
    <mergeCell ref="C4:C5"/>
    <mergeCell ref="D4:D5"/>
    <mergeCell ref="E4:E5"/>
  </mergeCells>
  <conditionalFormatting sqref="D101:E103 B105:B106 D104 B107:C107">
    <cfRule type="cellIs" dxfId="1" priority="2" stopIfTrue="1" operator="equal">
      <formula>0</formula>
    </cfRule>
  </conditionalFormatting>
  <conditionalFormatting sqref="D101:E103 D104 D108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2021-12-06T11:14:27Z</dcterms:modified>
</cp:coreProperties>
</file>